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'Лист1'!$A$1:$O$86</definedName>
  </definedNames>
  <calcPr fullCalcOnLoad="1"/>
</workbook>
</file>

<file path=xl/sharedStrings.xml><?xml version="1.0" encoding="utf-8"?>
<sst xmlns="http://schemas.openxmlformats.org/spreadsheetml/2006/main" count="93" uniqueCount="91">
  <si>
    <t>No</t>
  </si>
  <si>
    <t>Фамилия И.О.</t>
  </si>
  <si>
    <t>Старт</t>
  </si>
  <si>
    <t>Уход-1</t>
  </si>
  <si>
    <t>Уход-2</t>
  </si>
  <si>
    <t>Волков О.Ю.</t>
  </si>
  <si>
    <t>Крылов С.В.</t>
  </si>
  <si>
    <t>Николаев М.А.</t>
  </si>
  <si>
    <t>Николаев С.А.</t>
  </si>
  <si>
    <t>Погорелов А.Л.</t>
  </si>
  <si>
    <t>Погорелов В.Л.</t>
  </si>
  <si>
    <t>Рахманов А.Л.</t>
  </si>
  <si>
    <t>Прих-1</t>
  </si>
  <si>
    <t>Прих-2</t>
  </si>
  <si>
    <t>Зайцев А.В.</t>
  </si>
  <si>
    <t>Год</t>
  </si>
  <si>
    <t>рожд.</t>
  </si>
  <si>
    <t>Финиш.</t>
  </si>
  <si>
    <t>костер</t>
  </si>
  <si>
    <t>Чистое</t>
  </si>
  <si>
    <t>время</t>
  </si>
  <si>
    <t>Общее</t>
  </si>
  <si>
    <t>1этап</t>
  </si>
  <si>
    <t>2этап</t>
  </si>
  <si>
    <t>3этап</t>
  </si>
  <si>
    <t>34км</t>
  </si>
  <si>
    <t>29км</t>
  </si>
  <si>
    <t>Захарьино-Рыгино (костер-63км) -ур.Булково-Кочергино-Овсянниково-Есипово (финишный костер-92км) -</t>
  </si>
  <si>
    <t>по маршруту ст. Морозки-Дьяково-Ивлево-Раково-ур.Булково-Рыгино (костер-34 км) -Толстяково-Яркино-</t>
  </si>
  <si>
    <t>Агеев М.С.</t>
  </si>
  <si>
    <t>Нестеров А.Л.</t>
  </si>
  <si>
    <t>Сорокин А.Е.</t>
  </si>
  <si>
    <t>Терентьева Д.Б.</t>
  </si>
  <si>
    <t>Бутов Р.А.</t>
  </si>
  <si>
    <t>Чувашев А.И.</t>
  </si>
  <si>
    <t>Куликов А.В.</t>
  </si>
  <si>
    <t>Тузов А.В.</t>
  </si>
  <si>
    <t xml:space="preserve">                    лыжного пробега "100 км за один день" группы Дмитриева</t>
  </si>
  <si>
    <t>Значительная часть трассы (кроме петли) накануне пробега была накатана снегоходами.</t>
  </si>
  <si>
    <t xml:space="preserve">Метеоусловия:-0, -0, +0оС (утро,день,вечер). Пасмурно. Днем мокрый снег. Вечером морось.Ветер слабый.    </t>
  </si>
  <si>
    <t>Авдотьин С.Л.</t>
  </si>
  <si>
    <r>
      <t>Группа поддержки на костре:</t>
    </r>
    <r>
      <rPr>
        <b/>
        <sz val="10"/>
        <rFont val="Arial Cyr"/>
        <family val="2"/>
      </rPr>
      <t xml:space="preserve">Венедиктов В., Данец А., Дудина Г., Дудин В., Моисеева Т., Рахманова Л.,   </t>
    </r>
  </si>
  <si>
    <t>В чистке трассы принимала участие вся группа за неделю до пробега.</t>
  </si>
  <si>
    <t xml:space="preserve">Пропиливала завалы и чистила трассу на участке от Поварово до костра и на петле Н.Банникова. </t>
  </si>
  <si>
    <t>Готовили финишный костер: А.Зайцев, О.Зайцева, Л.Романов, Юра, Н.Банникова.</t>
  </si>
  <si>
    <t>Алексеева Е.А.</t>
  </si>
  <si>
    <t xml:space="preserve">В подготовке костра сверх основных походов участвовали: Банникова Н., Булычев С., Николаев М. </t>
  </si>
  <si>
    <t>Бобков Алексей В.</t>
  </si>
  <si>
    <t>Базлов В.А.</t>
  </si>
  <si>
    <t>Банникова Н.В.</t>
  </si>
  <si>
    <t>Берёзкин Е.П.</t>
  </si>
  <si>
    <t>Бондаренко В. В.</t>
  </si>
  <si>
    <t>Васильев В. И.</t>
  </si>
  <si>
    <t>Гаврик С.В.</t>
  </si>
  <si>
    <t>Глухарёв О.А.</t>
  </si>
  <si>
    <t>Дубнов Д.В.</t>
  </si>
  <si>
    <t>Жарков В. В.</t>
  </si>
  <si>
    <t>Жилин Д.А.</t>
  </si>
  <si>
    <t>Ивянский В.А.</t>
  </si>
  <si>
    <t>Лукин Сергей Михайлович</t>
  </si>
  <si>
    <t>Львов В.Ю.</t>
  </si>
  <si>
    <t>Морохов С.С.</t>
  </si>
  <si>
    <t>Митрофанов А.Б.</t>
  </si>
  <si>
    <t>Паршин А.</t>
  </si>
  <si>
    <t>Петров А.И.</t>
  </si>
  <si>
    <t>Савватеев А.В.</t>
  </si>
  <si>
    <t>Сашин А.Б.</t>
  </si>
  <si>
    <t>Скрипко</t>
  </si>
  <si>
    <t>Соболев Ю.В.</t>
  </si>
  <si>
    <t>Тонис А.С.</t>
  </si>
  <si>
    <t>Чуркин А.Н.</t>
  </si>
  <si>
    <t>Шемятихин Д.Б.</t>
  </si>
  <si>
    <t>Щепанюк Т.С.</t>
  </si>
  <si>
    <t>Юдаев П.В.</t>
  </si>
  <si>
    <t xml:space="preserve">Южанинов А.В. </t>
  </si>
  <si>
    <t xml:space="preserve">                                              Протокол № 26 от 15.02.2009 года</t>
  </si>
  <si>
    <t xml:space="preserve">В пробеге принимали участие еще 24 человека: Аксенова О.В., Алексеевский Т.А., Будников А.А., Буров К.Э.,  </t>
  </si>
  <si>
    <r>
      <t xml:space="preserve">В подготовке трассы принимали участие группы </t>
    </r>
    <r>
      <rPr>
        <b/>
        <sz val="10"/>
        <rFont val="Arial Cyr"/>
        <family val="2"/>
      </rPr>
      <t>Сафронова А.И., Рыжавского г.Я. - Шаргородского М.Б.</t>
    </r>
  </si>
  <si>
    <r>
      <t xml:space="preserve">Чехлова А., Чувашева Т., Чупикин А., Бобров И. </t>
    </r>
    <r>
      <rPr>
        <sz val="10"/>
        <rFont val="Arial Cyr"/>
        <family val="0"/>
      </rPr>
      <t>и др.</t>
    </r>
    <r>
      <rPr>
        <b/>
        <sz val="10"/>
        <rFont val="Arial Cyr"/>
        <family val="2"/>
      </rPr>
      <t xml:space="preserve"> </t>
    </r>
  </si>
  <si>
    <t xml:space="preserve">Кузьмишкин С.С., Леванова Е.В., Лягаев А.В., Малаховская Я.Е., Марцевич С.Ю., Муйжнек И.А.,  </t>
  </si>
  <si>
    <t>Оконешников В.С.,Осетров В.А.,Пржиялковский В.В., Реброва Е.Л., Толасов Г.В., Фомичев О.Г.,Шитихов В.И.</t>
  </si>
  <si>
    <t>Всего записалось 93 человека. 22 записавшихся не участвовали в пробеге по болезни и иным причинам.</t>
  </si>
  <si>
    <t xml:space="preserve">Несмотря на неблагоприятные условия пробега (колебание tснега вокруг нуля приводило к чередованию </t>
  </si>
  <si>
    <t xml:space="preserve">подлипа и отдачи и затрудняло подбор мази) процент отсеявшихся участников не превысил норму. </t>
  </si>
  <si>
    <t xml:space="preserve">Глухарева Ю.О., Данилов В.А., Демешик П.А., Зайцева О.Н., Индриков С.Ю., Корнилов А.А., Кривенков Л.В., </t>
  </si>
  <si>
    <t>Такого количества отказников никогда прежде не было.</t>
  </si>
  <si>
    <r>
      <t>Группа поддержки на финишном костре:</t>
    </r>
    <r>
      <rPr>
        <b/>
        <sz val="10"/>
        <rFont val="Arial Cyr"/>
        <family val="0"/>
      </rPr>
      <t>Романов Л</t>
    </r>
    <r>
      <rPr>
        <sz val="10"/>
        <rFont val="Arial Cyr"/>
        <family val="0"/>
      </rPr>
      <t xml:space="preserve">., </t>
    </r>
    <r>
      <rPr>
        <b/>
        <sz val="10"/>
        <rFont val="Arial Cyr"/>
        <family val="0"/>
      </rPr>
      <t>Сафонов Ю.,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Терлецкий В., Володенко Б.</t>
    </r>
    <r>
      <rPr>
        <sz val="10"/>
        <rFont val="Arial Cyr"/>
        <family val="0"/>
      </rPr>
      <t xml:space="preserve"> и др. </t>
    </r>
    <r>
      <rPr>
        <b/>
        <sz val="10"/>
        <rFont val="Arial Cyr"/>
        <family val="0"/>
      </rPr>
      <t xml:space="preserve"> </t>
    </r>
    <r>
      <rPr>
        <b/>
        <sz val="10"/>
        <rFont val="Arial Cyr"/>
        <family val="2"/>
      </rPr>
      <t xml:space="preserve"> </t>
    </r>
  </si>
  <si>
    <t xml:space="preserve">В конце 1 и 2 этапа участник попадает на костер в Зеленино (Рыгино). В конце 3 этапа находится </t>
  </si>
  <si>
    <t>финишный костер. 4 этап до ст. Поварово проходится без контроля времени.</t>
  </si>
  <si>
    <r>
      <t xml:space="preserve">1 этап = 34 км. 2 этап = 29 км. 3 этап = 29 км. 4 этап = 6 км. Всего 98 </t>
    </r>
    <r>
      <rPr>
        <sz val="10"/>
        <rFont val="Arial"/>
        <family val="2"/>
      </rPr>
      <t>±</t>
    </r>
    <r>
      <rPr>
        <sz val="10"/>
        <rFont val="Arial Cyr"/>
        <family val="0"/>
      </rPr>
      <t xml:space="preserve"> 1 км. </t>
    </r>
  </si>
  <si>
    <r>
      <t xml:space="preserve">ст.Поварово( 98 км </t>
    </r>
    <r>
      <rPr>
        <sz val="10"/>
        <rFont val="Arial"/>
        <family val="2"/>
      </rPr>
      <t>±</t>
    </r>
    <r>
      <rPr>
        <sz val="10"/>
        <rFont val="Arial Cyr"/>
        <family val="0"/>
      </rPr>
      <t xml:space="preserve"> 1 км).  Километраж и ошибка вычислены по отбработанным GPS трекам.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</si>
</sst>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</numFmts>
  <fonts count="7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20" fontId="0" fillId="0" borderId="1" xfId="0" applyNumberForma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/>
    </xf>
    <xf numFmtId="20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20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1" xfId="0" applyNumberFormat="1" applyBorder="1" applyAlignment="1">
      <alignment/>
    </xf>
    <xf numFmtId="2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Alignment="1">
      <alignment/>
    </xf>
    <xf numFmtId="20" fontId="0" fillId="0" borderId="5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20" fontId="0" fillId="0" borderId="3" xfId="0" applyNumberFormat="1" applyBorder="1" applyAlignment="1">
      <alignment/>
    </xf>
    <xf numFmtId="20" fontId="0" fillId="0" borderId="8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3" xfId="0" applyBorder="1" applyAlignment="1">
      <alignment/>
    </xf>
    <xf numFmtId="164" fontId="0" fillId="0" borderId="9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20" fontId="1" fillId="0" borderId="1" xfId="0" applyNumberFormat="1" applyFont="1" applyBorder="1" applyAlignment="1">
      <alignment/>
    </xf>
    <xf numFmtId="20" fontId="1" fillId="0" borderId="10" xfId="0" applyNumberFormat="1" applyFont="1" applyBorder="1" applyAlignment="1">
      <alignment/>
    </xf>
    <xf numFmtId="20" fontId="1" fillId="0" borderId="0" xfId="0" applyNumberFormat="1" applyFont="1" applyAlignment="1">
      <alignment/>
    </xf>
    <xf numFmtId="20" fontId="1" fillId="0" borderId="11" xfId="0" applyNumberFormat="1" applyFont="1" applyBorder="1" applyAlignment="1">
      <alignment/>
    </xf>
    <xf numFmtId="20" fontId="1" fillId="0" borderId="12" xfId="0" applyNumberFormat="1" applyFont="1" applyBorder="1" applyAlignment="1">
      <alignment/>
    </xf>
    <xf numFmtId="20" fontId="1" fillId="0" borderId="6" xfId="0" applyNumberFormat="1" applyFont="1" applyBorder="1" applyAlignment="1">
      <alignment/>
    </xf>
    <xf numFmtId="20" fontId="1" fillId="0" borderId="2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view="pageBreakPreview" zoomScaleSheetLayoutView="100" workbookViewId="0" topLeftCell="A1">
      <selection activeCell="D10" sqref="D10"/>
    </sheetView>
  </sheetViews>
  <sheetFormatPr defaultColWidth="9.00390625" defaultRowHeight="12.75"/>
  <cols>
    <col min="1" max="1" width="3.25390625" style="0" customWidth="1"/>
    <col min="2" max="2" width="16.25390625" style="0" customWidth="1"/>
    <col min="3" max="3" width="5.375" style="0" customWidth="1"/>
    <col min="4" max="4" width="6.00390625" style="0" customWidth="1"/>
    <col min="5" max="5" width="6.875" style="0" customWidth="1"/>
    <col min="6" max="6" width="6.625" style="0" customWidth="1"/>
    <col min="7" max="7" width="6.75390625" style="0" customWidth="1"/>
    <col min="8" max="8" width="6.375" style="0" customWidth="1"/>
    <col min="9" max="9" width="7.375" style="0" customWidth="1"/>
    <col min="10" max="10" width="6.00390625" style="0" customWidth="1"/>
    <col min="11" max="12" width="6.25390625" style="0" customWidth="1"/>
    <col min="13" max="13" width="6.75390625" style="0" customWidth="1"/>
    <col min="14" max="14" width="6.625" style="0" customWidth="1"/>
  </cols>
  <sheetData>
    <row r="1" spans="1:14" ht="15.75">
      <c r="A1" s="12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8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 t="s">
        <v>28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 t="s">
        <v>27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" t="s">
        <v>90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1" t="s">
        <v>39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ht="11.25" customHeight="1"/>
    <row r="8" ht="12.75">
      <c r="B8" t="s">
        <v>89</v>
      </c>
    </row>
    <row r="9" spans="1:14" ht="12.75">
      <c r="A9" s="1"/>
      <c r="B9" s="1" t="s">
        <v>87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1"/>
      <c r="B10" s="1" t="s">
        <v>88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3" t="s">
        <v>0</v>
      </c>
      <c r="B12" s="3" t="s">
        <v>1</v>
      </c>
      <c r="C12" s="3" t="s">
        <v>15</v>
      </c>
      <c r="D12" s="4" t="s">
        <v>2</v>
      </c>
      <c r="E12" s="3" t="s">
        <v>12</v>
      </c>
      <c r="F12" s="3" t="s">
        <v>3</v>
      </c>
      <c r="G12" s="5" t="s">
        <v>13</v>
      </c>
      <c r="H12" s="5" t="s">
        <v>4</v>
      </c>
      <c r="I12" s="6" t="s">
        <v>17</v>
      </c>
      <c r="J12" s="5" t="s">
        <v>22</v>
      </c>
      <c r="K12" s="5" t="s">
        <v>23</v>
      </c>
      <c r="L12" s="5" t="s">
        <v>24</v>
      </c>
      <c r="M12" s="5" t="s">
        <v>19</v>
      </c>
      <c r="N12" s="5" t="s">
        <v>21</v>
      </c>
    </row>
    <row r="13" spans="1:14" ht="12.75">
      <c r="A13" s="3"/>
      <c r="B13" s="3"/>
      <c r="C13" s="3" t="s">
        <v>16</v>
      </c>
      <c r="D13" s="4"/>
      <c r="E13" s="3"/>
      <c r="F13" s="3"/>
      <c r="G13" s="5"/>
      <c r="H13" s="5"/>
      <c r="I13" s="6" t="s">
        <v>18</v>
      </c>
      <c r="J13" s="5" t="s">
        <v>25</v>
      </c>
      <c r="K13" s="5" t="s">
        <v>26</v>
      </c>
      <c r="L13" s="5" t="s">
        <v>26</v>
      </c>
      <c r="M13" s="5" t="s">
        <v>20</v>
      </c>
      <c r="N13" s="5" t="s">
        <v>20</v>
      </c>
    </row>
    <row r="14" spans="1:15" ht="12.75">
      <c r="A14" s="15">
        <v>1</v>
      </c>
      <c r="B14" s="16" t="s">
        <v>40</v>
      </c>
      <c r="C14" s="3">
        <v>1969</v>
      </c>
      <c r="D14" s="46">
        <v>0.34027777777777773</v>
      </c>
      <c r="E14" s="17">
        <v>0.4979166666666666</v>
      </c>
      <c r="F14" s="17">
        <v>0.5201388888888888</v>
      </c>
      <c r="G14" s="17">
        <v>0.6826388888888889</v>
      </c>
      <c r="H14" s="17">
        <v>0.7006944444444444</v>
      </c>
      <c r="I14" s="39">
        <v>0.86875</v>
      </c>
      <c r="J14" s="7">
        <f aca="true" t="shared" si="0" ref="J14:J36">E14-D14</f>
        <v>0.15763888888888888</v>
      </c>
      <c r="K14" s="18">
        <f aca="true" t="shared" si="1" ref="K14:K22">G14-F14</f>
        <v>0.1625000000000001</v>
      </c>
      <c r="L14" s="7">
        <f>I14-H14</f>
        <v>0.16805555555555562</v>
      </c>
      <c r="M14" s="7">
        <f>J14+K14+L14</f>
        <v>0.4881944444444446</v>
      </c>
      <c r="N14" s="7">
        <f>I14-D14</f>
        <v>0.5284722222222222</v>
      </c>
      <c r="O14" s="20"/>
    </row>
    <row r="15" spans="1:14" ht="12.75">
      <c r="A15" s="15">
        <v>2</v>
      </c>
      <c r="B15" s="3" t="s">
        <v>29</v>
      </c>
      <c r="C15" s="3">
        <v>1979</v>
      </c>
      <c r="D15" s="46">
        <v>0.34027777777777773</v>
      </c>
      <c r="E15" s="23">
        <v>0.4930555555555556</v>
      </c>
      <c r="F15" s="23">
        <v>0.49652777777777773</v>
      </c>
      <c r="G15" s="23">
        <v>0.6493055555555556</v>
      </c>
      <c r="H15" s="23">
        <v>0.65625</v>
      </c>
      <c r="I15" s="40">
        <v>0.7854166666666668</v>
      </c>
      <c r="J15" s="7">
        <f t="shared" si="0"/>
        <v>0.15277777777777785</v>
      </c>
      <c r="K15" s="7">
        <f t="shared" si="1"/>
        <v>0.15277777777777785</v>
      </c>
      <c r="L15" s="7">
        <f>I15-H15</f>
        <v>0.12916666666666676</v>
      </c>
      <c r="M15" s="7">
        <f>J15+K15+L15</f>
        <v>0.43472222222222245</v>
      </c>
      <c r="N15" s="7">
        <f>I15-D15</f>
        <v>0.44513888888888903</v>
      </c>
    </row>
    <row r="16" spans="1:14" ht="12.75">
      <c r="A16" s="15">
        <v>3</v>
      </c>
      <c r="B16" s="3" t="s">
        <v>45</v>
      </c>
      <c r="C16" s="16">
        <v>1978</v>
      </c>
      <c r="D16" s="47">
        <v>0.2569444444444445</v>
      </c>
      <c r="E16" s="23">
        <v>0.4895833333333333</v>
      </c>
      <c r="F16" s="23">
        <v>0.5277777777777778</v>
      </c>
      <c r="G16" s="23">
        <v>0.7111111111111111</v>
      </c>
      <c r="H16" s="23">
        <v>0.7430555555555555</v>
      </c>
      <c r="I16" s="40">
        <v>0.9444444444444445</v>
      </c>
      <c r="J16" s="7">
        <f t="shared" si="0"/>
        <v>0.23263888888888884</v>
      </c>
      <c r="K16" s="7">
        <f t="shared" si="1"/>
        <v>0.18333333333333335</v>
      </c>
      <c r="L16" s="7">
        <f>I16-H16</f>
        <v>0.20138888888888906</v>
      </c>
      <c r="M16" s="7">
        <f aca="true" t="shared" si="2" ref="M16:M36">J16+K16+L16</f>
        <v>0.6173611111111112</v>
      </c>
      <c r="N16" s="7">
        <f>I16-D16</f>
        <v>0.6875</v>
      </c>
    </row>
    <row r="17" spans="1:14" ht="12.75">
      <c r="A17" s="15">
        <v>4</v>
      </c>
      <c r="B17" s="3" t="s">
        <v>47</v>
      </c>
      <c r="C17" s="16">
        <v>1964</v>
      </c>
      <c r="D17" s="47">
        <v>0.34027777777777773</v>
      </c>
      <c r="E17" s="23">
        <v>0.48680555555555555</v>
      </c>
      <c r="F17" s="23">
        <v>0.5111111111111112</v>
      </c>
      <c r="G17" s="23">
        <v>0.6340277777777777</v>
      </c>
      <c r="H17" s="23">
        <v>0.6631944444444444</v>
      </c>
      <c r="I17" s="40">
        <v>0.7840277777777778</v>
      </c>
      <c r="J17" s="7">
        <f t="shared" si="0"/>
        <v>0.1465277777777778</v>
      </c>
      <c r="K17" s="22">
        <f t="shared" si="1"/>
        <v>0.12291666666666656</v>
      </c>
      <c r="L17" s="7">
        <f aca="true" t="shared" si="3" ref="L17:L22">I17-H17</f>
        <v>0.12083333333333335</v>
      </c>
      <c r="M17" s="7">
        <f t="shared" si="2"/>
        <v>0.3902777777777777</v>
      </c>
      <c r="N17" s="7">
        <f aca="true" t="shared" si="4" ref="N17:N22">I17-D17</f>
        <v>0.44375000000000003</v>
      </c>
    </row>
    <row r="18" spans="1:14" ht="12.75">
      <c r="A18" s="15">
        <v>5</v>
      </c>
      <c r="B18" s="3" t="s">
        <v>48</v>
      </c>
      <c r="C18" s="16">
        <v>1970</v>
      </c>
      <c r="D18" s="47">
        <v>0.340277777777778</v>
      </c>
      <c r="E18" s="23">
        <v>0.48194444444444445</v>
      </c>
      <c r="F18" s="23">
        <v>0.5118055555555555</v>
      </c>
      <c r="G18" s="23">
        <v>0.6486111111111111</v>
      </c>
      <c r="H18" s="23">
        <v>0.69375</v>
      </c>
      <c r="I18" s="40">
        <v>0.8270833333333334</v>
      </c>
      <c r="J18" s="7">
        <f t="shared" si="0"/>
        <v>0.14166666666666644</v>
      </c>
      <c r="K18" s="7">
        <f t="shared" si="1"/>
        <v>0.13680555555555562</v>
      </c>
      <c r="L18" s="7">
        <f t="shared" si="3"/>
        <v>0.13333333333333341</v>
      </c>
      <c r="M18" s="7">
        <f t="shared" si="2"/>
        <v>0.4118055555555555</v>
      </c>
      <c r="N18" s="7">
        <f t="shared" si="4"/>
        <v>0.4868055555555554</v>
      </c>
    </row>
    <row r="19" spans="1:14" ht="12.75">
      <c r="A19" s="15">
        <v>6</v>
      </c>
      <c r="B19" s="3" t="s">
        <v>49</v>
      </c>
      <c r="C19" s="16">
        <v>1957</v>
      </c>
      <c r="D19" s="47">
        <v>0.340277777777778</v>
      </c>
      <c r="E19" s="23">
        <v>0.48125</v>
      </c>
      <c r="F19" s="23">
        <v>0.5</v>
      </c>
      <c r="G19" s="23">
        <v>0.6354166666666666</v>
      </c>
      <c r="H19" s="23">
        <v>0.6597222222222222</v>
      </c>
      <c r="I19" s="40">
        <v>0.7861111111111111</v>
      </c>
      <c r="J19" s="7">
        <f t="shared" si="0"/>
        <v>0.140972222222222</v>
      </c>
      <c r="K19" s="7">
        <f t="shared" si="1"/>
        <v>0.13541666666666663</v>
      </c>
      <c r="L19" s="7">
        <f t="shared" si="3"/>
        <v>0.12638888888888888</v>
      </c>
      <c r="M19" s="7">
        <f t="shared" si="2"/>
        <v>0.4027777777777775</v>
      </c>
      <c r="N19" s="7">
        <f t="shared" si="4"/>
        <v>0.4458333333333331</v>
      </c>
    </row>
    <row r="20" spans="1:14" ht="12.75">
      <c r="A20" s="15">
        <v>7</v>
      </c>
      <c r="B20" s="3" t="s">
        <v>50</v>
      </c>
      <c r="C20" s="16">
        <v>1939</v>
      </c>
      <c r="D20" s="47">
        <v>0.340277777777778</v>
      </c>
      <c r="E20" s="23">
        <v>0.5284722222222222</v>
      </c>
      <c r="F20" s="23">
        <v>0.54375</v>
      </c>
      <c r="G20" s="23">
        <v>0.7166666666666667</v>
      </c>
      <c r="H20" s="23">
        <v>0.7243055555555555</v>
      </c>
      <c r="I20" s="40">
        <v>0.9236111111111112</v>
      </c>
      <c r="J20" s="7">
        <f t="shared" si="0"/>
        <v>0.18819444444444422</v>
      </c>
      <c r="K20" s="7">
        <f t="shared" si="1"/>
        <v>0.17291666666666672</v>
      </c>
      <c r="L20" s="7">
        <f t="shared" si="3"/>
        <v>0.19930555555555562</v>
      </c>
      <c r="M20" s="7">
        <f t="shared" si="2"/>
        <v>0.5604166666666666</v>
      </c>
      <c r="N20" s="7">
        <f t="shared" si="4"/>
        <v>0.5833333333333331</v>
      </c>
    </row>
    <row r="21" spans="1:14" ht="12.75">
      <c r="A21" s="15">
        <v>8</v>
      </c>
      <c r="B21" s="3" t="s">
        <v>51</v>
      </c>
      <c r="C21" s="16">
        <v>1958</v>
      </c>
      <c r="D21" s="47">
        <v>0.340277777777778</v>
      </c>
      <c r="E21" s="23">
        <v>0.5145833333333333</v>
      </c>
      <c r="F21" s="23">
        <v>0.5319444444444444</v>
      </c>
      <c r="G21" s="23">
        <v>0.6944444444444445</v>
      </c>
      <c r="H21" s="23">
        <v>0.7145833333333332</v>
      </c>
      <c r="I21" s="40">
        <v>0.8770833333333333</v>
      </c>
      <c r="J21" s="7">
        <f t="shared" si="0"/>
        <v>0.17430555555555527</v>
      </c>
      <c r="K21" s="22">
        <f t="shared" si="1"/>
        <v>0.1625000000000001</v>
      </c>
      <c r="L21" s="7">
        <f t="shared" si="3"/>
        <v>0.1625000000000001</v>
      </c>
      <c r="M21" s="7">
        <f t="shared" si="2"/>
        <v>0.49930555555555545</v>
      </c>
      <c r="N21" s="7">
        <f t="shared" si="4"/>
        <v>0.5368055555555553</v>
      </c>
    </row>
    <row r="22" spans="1:14" ht="12.75">
      <c r="A22" s="15">
        <v>9</v>
      </c>
      <c r="B22" s="28" t="s">
        <v>33</v>
      </c>
      <c r="C22" s="36">
        <v>1981</v>
      </c>
      <c r="D22" s="48">
        <v>0.340277777777778</v>
      </c>
      <c r="E22" s="25">
        <v>0.5208333333333334</v>
      </c>
      <c r="F22" s="25">
        <v>0.5409722222222222</v>
      </c>
      <c r="G22" s="25">
        <v>0.6881944444444444</v>
      </c>
      <c r="H22" s="25">
        <v>0.7076388888888889</v>
      </c>
      <c r="I22" s="41">
        <v>0.8576388888888888</v>
      </c>
      <c r="J22" s="31">
        <f t="shared" si="0"/>
        <v>0.18055555555555536</v>
      </c>
      <c r="K22" s="7">
        <f t="shared" si="1"/>
        <v>0.14722222222222225</v>
      </c>
      <c r="L22" s="7">
        <f t="shared" si="3"/>
        <v>0.1499999999999999</v>
      </c>
      <c r="M22" s="7">
        <f t="shared" si="2"/>
        <v>0.4777777777777775</v>
      </c>
      <c r="N22" s="7">
        <f t="shared" si="4"/>
        <v>0.5173611111111108</v>
      </c>
    </row>
    <row r="23" spans="1:14" ht="12.75">
      <c r="A23" s="15">
        <v>10</v>
      </c>
      <c r="B23" s="3" t="s">
        <v>52</v>
      </c>
      <c r="C23" s="16">
        <v>1963</v>
      </c>
      <c r="D23" s="47">
        <v>0.340277777777778</v>
      </c>
      <c r="E23" s="23">
        <v>0.4861111111111111</v>
      </c>
      <c r="F23" s="23">
        <v>0.5027777777777778</v>
      </c>
      <c r="G23" s="23">
        <v>0.6340277777777777</v>
      </c>
      <c r="H23" s="23">
        <v>0.6618055555555555</v>
      </c>
      <c r="I23" s="40">
        <v>0.7895833333333333</v>
      </c>
      <c r="J23" s="7">
        <f t="shared" si="0"/>
        <v>0.1458333333333331</v>
      </c>
      <c r="K23" s="7">
        <f>G23-F23</f>
        <v>0.13124999999999998</v>
      </c>
      <c r="L23" s="7">
        <f>I23-H23</f>
        <v>0.12777777777777777</v>
      </c>
      <c r="M23" s="7">
        <f t="shared" si="2"/>
        <v>0.40486111111111084</v>
      </c>
      <c r="N23" s="7">
        <f>I23-D23</f>
        <v>0.4493055555555553</v>
      </c>
    </row>
    <row r="24" spans="1:14" ht="12.75">
      <c r="A24" s="15">
        <v>11</v>
      </c>
      <c r="B24" s="28" t="s">
        <v>5</v>
      </c>
      <c r="C24" s="36">
        <v>1965</v>
      </c>
      <c r="D24" s="48">
        <v>0.340277777777778</v>
      </c>
      <c r="E24" s="25">
        <v>0.4784722222222222</v>
      </c>
      <c r="F24" s="25">
        <v>0.4923611111111111</v>
      </c>
      <c r="G24" s="25">
        <v>0.6180555555555556</v>
      </c>
      <c r="H24" s="25">
        <v>0.6298611111111111</v>
      </c>
      <c r="I24" s="41">
        <v>0.75</v>
      </c>
      <c r="J24" s="31">
        <f t="shared" si="0"/>
        <v>0.13819444444444418</v>
      </c>
      <c r="K24" s="7">
        <f>G24-F24</f>
        <v>0.1256944444444445</v>
      </c>
      <c r="L24" s="7">
        <f>I24-H24</f>
        <v>0.1201388888888889</v>
      </c>
      <c r="M24" s="7">
        <f t="shared" si="2"/>
        <v>0.3840277777777776</v>
      </c>
      <c r="N24" s="7">
        <f>I24-D24</f>
        <v>0.409722222222222</v>
      </c>
    </row>
    <row r="25" spans="1:14" ht="12.75">
      <c r="A25" s="15">
        <v>12</v>
      </c>
      <c r="B25" s="3" t="s">
        <v>53</v>
      </c>
      <c r="C25" s="16">
        <v>1971</v>
      </c>
      <c r="D25" s="47">
        <v>0.340277777777778</v>
      </c>
      <c r="E25" s="23">
        <v>0.475</v>
      </c>
      <c r="F25" s="23">
        <v>0.4909722222222222</v>
      </c>
      <c r="G25" s="23">
        <v>0.6159722222222223</v>
      </c>
      <c r="H25" s="23">
        <v>0.625</v>
      </c>
      <c r="I25" s="40">
        <v>0.7430555555555555</v>
      </c>
      <c r="J25" s="7">
        <f t="shared" si="0"/>
        <v>0.13472222222222197</v>
      </c>
      <c r="K25" s="7">
        <f>G25-F25</f>
        <v>0.12500000000000006</v>
      </c>
      <c r="L25" s="7">
        <f>I25-H25</f>
        <v>0.11805555555555547</v>
      </c>
      <c r="M25" s="7">
        <f t="shared" si="2"/>
        <v>0.3777777777777775</v>
      </c>
      <c r="N25" s="39">
        <f>I25-D25</f>
        <v>0.40277777777777746</v>
      </c>
    </row>
    <row r="26" spans="1:14" ht="12.75">
      <c r="A26" s="34">
        <v>13</v>
      </c>
      <c r="B26" s="28" t="s">
        <v>54</v>
      </c>
      <c r="C26" s="36">
        <v>1945</v>
      </c>
      <c r="D26" s="48">
        <v>0.340277777777778</v>
      </c>
      <c r="E26" s="25">
        <v>0.5</v>
      </c>
      <c r="F26" s="25">
        <v>0.5118055555555555</v>
      </c>
      <c r="G26" s="25">
        <v>0.6506944444444445</v>
      </c>
      <c r="H26" s="25">
        <v>0.6652777777777777</v>
      </c>
      <c r="I26" s="41">
        <v>0.8208333333333333</v>
      </c>
      <c r="J26" s="31">
        <f t="shared" si="0"/>
        <v>0.159722222222222</v>
      </c>
      <c r="K26" s="7">
        <f>G26-F26</f>
        <v>0.13888888888888895</v>
      </c>
      <c r="L26" s="7">
        <f>I26-H26</f>
        <v>0.15555555555555556</v>
      </c>
      <c r="M26" s="7">
        <f t="shared" si="2"/>
        <v>0.4541666666666665</v>
      </c>
      <c r="N26" s="7">
        <f>I26-D26</f>
        <v>0.4805555555555553</v>
      </c>
    </row>
    <row r="27" spans="1:14" ht="12.75">
      <c r="A27" s="15">
        <v>14</v>
      </c>
      <c r="B27" s="3" t="s">
        <v>55</v>
      </c>
      <c r="C27" s="16">
        <v>1975</v>
      </c>
      <c r="D27" s="47">
        <v>0.34027777777777773</v>
      </c>
      <c r="E27" s="23">
        <v>0.4916666666666667</v>
      </c>
      <c r="F27" s="23">
        <v>0.5125</v>
      </c>
      <c r="G27" s="23">
        <v>0.6472222222222223</v>
      </c>
      <c r="H27" s="23">
        <v>0.6652777777777777</v>
      </c>
      <c r="I27" s="40">
        <v>0.813888888888889</v>
      </c>
      <c r="J27" s="7">
        <f t="shared" si="0"/>
        <v>0.15138888888888896</v>
      </c>
      <c r="K27" s="7">
        <f>G27-F27</f>
        <v>0.1347222222222223</v>
      </c>
      <c r="L27" s="7">
        <f>I27-H27</f>
        <v>0.14861111111111125</v>
      </c>
      <c r="M27" s="7">
        <f aca="true" t="shared" si="5" ref="M27:M37">J27+K27+L27</f>
        <v>0.4347222222222225</v>
      </c>
      <c r="N27" s="7">
        <f>I27-D27</f>
        <v>0.47361111111111126</v>
      </c>
    </row>
    <row r="28" spans="1:14" ht="12.75">
      <c r="A28" s="29">
        <v>15</v>
      </c>
      <c r="B28" s="28" t="s">
        <v>56</v>
      </c>
      <c r="C28" s="36">
        <v>1977</v>
      </c>
      <c r="D28" s="48">
        <v>0.34027777777777773</v>
      </c>
      <c r="E28" s="25">
        <v>0.49652777777777773</v>
      </c>
      <c r="F28" s="25">
        <v>0.5097222222222222</v>
      </c>
      <c r="G28" s="25">
        <v>0.6583333333333333</v>
      </c>
      <c r="H28" s="25">
        <v>0.6840277777777778</v>
      </c>
      <c r="I28" s="41">
        <v>0.8395833333333332</v>
      </c>
      <c r="J28" s="31">
        <f aca="true" t="shared" si="6" ref="J28:J37">E28-D28</f>
        <v>0.15625</v>
      </c>
      <c r="K28" s="7">
        <f aca="true" t="shared" si="7" ref="K28:K37">G28-F28</f>
        <v>0.14861111111111114</v>
      </c>
      <c r="L28" s="7">
        <f aca="true" t="shared" si="8" ref="L28:L37">I28-H28</f>
        <v>0.15555555555555545</v>
      </c>
      <c r="M28" s="7">
        <f t="shared" si="5"/>
        <v>0.4604166666666666</v>
      </c>
      <c r="N28" s="7">
        <f aca="true" t="shared" si="9" ref="N28:N37">I28-D28</f>
        <v>0.4993055555555555</v>
      </c>
    </row>
    <row r="29" spans="1:14" ht="12.75">
      <c r="A29" s="15">
        <v>16</v>
      </c>
      <c r="B29" s="3" t="s">
        <v>57</v>
      </c>
      <c r="C29" s="16">
        <v>1969</v>
      </c>
      <c r="D29" s="47">
        <v>0.340277777777778</v>
      </c>
      <c r="E29" s="23">
        <v>0.4923611111111111</v>
      </c>
      <c r="F29" s="23">
        <v>0.4979166666666666</v>
      </c>
      <c r="G29" s="23">
        <v>0.65</v>
      </c>
      <c r="H29" s="23">
        <v>0.6805555555555555</v>
      </c>
      <c r="I29" s="40">
        <v>0.8194444444444445</v>
      </c>
      <c r="J29" s="7">
        <f t="shared" si="6"/>
        <v>0.15208333333333307</v>
      </c>
      <c r="K29" s="7">
        <f t="shared" si="7"/>
        <v>0.1520833333333334</v>
      </c>
      <c r="L29" s="7">
        <f t="shared" si="8"/>
        <v>0.13888888888888906</v>
      </c>
      <c r="M29" s="7">
        <f t="shared" si="5"/>
        <v>0.44305555555555554</v>
      </c>
      <c r="N29" s="7">
        <f t="shared" si="9"/>
        <v>0.4791666666666665</v>
      </c>
    </row>
    <row r="30" spans="1:14" ht="12.75">
      <c r="A30" s="15">
        <v>17</v>
      </c>
      <c r="B30" s="28" t="s">
        <v>14</v>
      </c>
      <c r="C30" s="36">
        <v>1951</v>
      </c>
      <c r="D30" s="48">
        <v>0.340277777777778</v>
      </c>
      <c r="E30" s="25">
        <v>0.5125</v>
      </c>
      <c r="F30" s="25">
        <v>0.5277777777777778</v>
      </c>
      <c r="G30" s="25">
        <v>0.6944444444444445</v>
      </c>
      <c r="H30" s="25">
        <v>0.7111111111111111</v>
      </c>
      <c r="I30" s="41">
        <v>0.8715277777777778</v>
      </c>
      <c r="J30" s="31">
        <f t="shared" si="6"/>
        <v>0.17222222222222194</v>
      </c>
      <c r="K30" s="30">
        <f t="shared" si="7"/>
        <v>0.16666666666666674</v>
      </c>
      <c r="L30" s="7">
        <f t="shared" si="8"/>
        <v>0.16041666666666665</v>
      </c>
      <c r="M30" s="7">
        <f t="shared" si="5"/>
        <v>0.49930555555555534</v>
      </c>
      <c r="N30" s="7">
        <f t="shared" si="9"/>
        <v>0.5312499999999998</v>
      </c>
    </row>
    <row r="31" spans="1:14" ht="12.75">
      <c r="A31" s="15">
        <v>18</v>
      </c>
      <c r="B31" s="19" t="s">
        <v>58</v>
      </c>
      <c r="C31" s="37">
        <v>1956</v>
      </c>
      <c r="D31" s="49">
        <v>0.340277777777778</v>
      </c>
      <c r="E31" s="35">
        <v>0.5263888888888889</v>
      </c>
      <c r="F31" s="35">
        <v>0.545138888888889</v>
      </c>
      <c r="G31" s="35">
        <v>0.7125</v>
      </c>
      <c r="H31" s="35">
        <v>0.7340277777777778</v>
      </c>
      <c r="I31" s="42">
        <v>0.8958333333333334</v>
      </c>
      <c r="J31" s="30">
        <f t="shared" si="6"/>
        <v>0.1861111111111109</v>
      </c>
      <c r="K31" s="30">
        <f t="shared" si="7"/>
        <v>0.16736111111111107</v>
      </c>
      <c r="L31" s="7">
        <f t="shared" si="8"/>
        <v>0.16180555555555554</v>
      </c>
      <c r="M31" s="7">
        <f t="shared" si="5"/>
        <v>0.5152777777777775</v>
      </c>
      <c r="N31" s="7">
        <f t="shared" si="9"/>
        <v>0.5555555555555554</v>
      </c>
    </row>
    <row r="32" spans="1:14" ht="12.75">
      <c r="A32" s="15">
        <v>19</v>
      </c>
      <c r="B32" s="3" t="s">
        <v>6</v>
      </c>
      <c r="C32" s="16">
        <v>1956</v>
      </c>
      <c r="D32" s="47">
        <v>0.34027777777777773</v>
      </c>
      <c r="E32" s="23">
        <v>0.4875</v>
      </c>
      <c r="F32" s="23">
        <v>0.5006944444444444</v>
      </c>
      <c r="G32" s="23">
        <v>0.6416666666666667</v>
      </c>
      <c r="H32" s="23">
        <v>0.6652777777777777</v>
      </c>
      <c r="I32" s="40">
        <v>0.8152777777777778</v>
      </c>
      <c r="J32" s="7">
        <f t="shared" si="6"/>
        <v>0.14722222222222225</v>
      </c>
      <c r="K32" s="7">
        <f t="shared" si="7"/>
        <v>0.14097222222222228</v>
      </c>
      <c r="L32" s="7">
        <f t="shared" si="8"/>
        <v>0.15000000000000002</v>
      </c>
      <c r="M32" s="7">
        <f t="shared" si="5"/>
        <v>0.43819444444444455</v>
      </c>
      <c r="N32" s="7">
        <f t="shared" si="9"/>
        <v>0.47500000000000003</v>
      </c>
    </row>
    <row r="33" spans="1:14" ht="12.75">
      <c r="A33" s="29">
        <v>20</v>
      </c>
      <c r="B33" s="26" t="s">
        <v>35</v>
      </c>
      <c r="C33" s="38">
        <v>1963</v>
      </c>
      <c r="D33" s="50">
        <v>0.340277777777778</v>
      </c>
      <c r="E33" s="24">
        <v>0.4923611111111111</v>
      </c>
      <c r="F33" s="24">
        <v>0.513888888888889</v>
      </c>
      <c r="G33" s="32">
        <v>0.66875</v>
      </c>
      <c r="H33" s="32">
        <v>0.6979166666666666</v>
      </c>
      <c r="I33" s="43">
        <v>0.8465277777777778</v>
      </c>
      <c r="J33" s="22">
        <f t="shared" si="6"/>
        <v>0.15208333333333307</v>
      </c>
      <c r="K33" s="22">
        <f t="shared" si="7"/>
        <v>0.154861111111111</v>
      </c>
      <c r="L33" s="7">
        <f t="shared" si="8"/>
        <v>0.14861111111111114</v>
      </c>
      <c r="M33" s="7">
        <f t="shared" si="5"/>
        <v>0.4555555555555552</v>
      </c>
      <c r="N33" s="7">
        <f t="shared" si="9"/>
        <v>0.5062499999999998</v>
      </c>
    </row>
    <row r="34" spans="1:14" ht="12.75">
      <c r="A34" s="15">
        <v>21</v>
      </c>
      <c r="B34" s="26" t="s">
        <v>59</v>
      </c>
      <c r="C34" s="38">
        <v>1957</v>
      </c>
      <c r="D34" s="50">
        <v>0.340277777777778</v>
      </c>
      <c r="E34" s="32">
        <v>0.4923611111111111</v>
      </c>
      <c r="F34" s="32">
        <v>0.5076388888888889</v>
      </c>
      <c r="G34" s="32">
        <v>0.6611111111111111</v>
      </c>
      <c r="H34" s="32">
        <v>0.6736111111111112</v>
      </c>
      <c r="I34" s="43">
        <v>0.8208333333333333</v>
      </c>
      <c r="J34" s="22">
        <f t="shared" si="6"/>
        <v>0.15208333333333307</v>
      </c>
      <c r="K34" s="22">
        <f t="shared" si="7"/>
        <v>0.15347222222222223</v>
      </c>
      <c r="L34" s="22">
        <f t="shared" si="8"/>
        <v>0.14722222222222214</v>
      </c>
      <c r="M34" s="7">
        <f t="shared" si="5"/>
        <v>0.45277777777777745</v>
      </c>
      <c r="N34" s="7">
        <f t="shared" si="9"/>
        <v>0.4805555555555553</v>
      </c>
    </row>
    <row r="35" spans="1:14" ht="12.75">
      <c r="A35" s="15">
        <v>22</v>
      </c>
      <c r="B35" s="26" t="s">
        <v>60</v>
      </c>
      <c r="C35" s="38">
        <v>1976</v>
      </c>
      <c r="D35" s="51">
        <v>0.340277777777778</v>
      </c>
      <c r="E35" s="32">
        <v>0.48055555555555557</v>
      </c>
      <c r="F35" s="32">
        <v>0.49513888888888885</v>
      </c>
      <c r="G35" s="32">
        <v>0.625</v>
      </c>
      <c r="H35" s="32">
        <v>0.6381944444444444</v>
      </c>
      <c r="I35" s="43">
        <v>0.7597222222222223</v>
      </c>
      <c r="J35" s="22">
        <f t="shared" si="6"/>
        <v>0.14027777777777756</v>
      </c>
      <c r="K35" s="22">
        <f t="shared" si="7"/>
        <v>0.12986111111111115</v>
      </c>
      <c r="L35" s="7">
        <f t="shared" si="8"/>
        <v>0.1215277777777779</v>
      </c>
      <c r="M35" s="7">
        <f t="shared" si="5"/>
        <v>0.3916666666666666</v>
      </c>
      <c r="N35" s="7">
        <f t="shared" si="9"/>
        <v>0.4194444444444443</v>
      </c>
    </row>
    <row r="36" spans="1:14" ht="12.75">
      <c r="A36" s="15">
        <v>23</v>
      </c>
      <c r="B36" s="26" t="s">
        <v>62</v>
      </c>
      <c r="C36" s="38">
        <v>1965</v>
      </c>
      <c r="D36" s="51">
        <v>0.340277777777778</v>
      </c>
      <c r="E36" s="32">
        <v>0.5263888888888889</v>
      </c>
      <c r="F36" s="32">
        <v>0.5375</v>
      </c>
      <c r="G36" s="32">
        <v>0.6972222222222223</v>
      </c>
      <c r="H36" s="32">
        <v>0.7069444444444444</v>
      </c>
      <c r="I36" s="43">
        <v>0.8722222222222222</v>
      </c>
      <c r="J36" s="22">
        <f t="shared" si="0"/>
        <v>0.1861111111111109</v>
      </c>
      <c r="K36" s="22">
        <f>G36-F36</f>
        <v>0.15972222222222232</v>
      </c>
      <c r="L36" s="22">
        <f>I36-H36</f>
        <v>0.16527777777777786</v>
      </c>
      <c r="M36" s="7">
        <f t="shared" si="2"/>
        <v>0.5111111111111111</v>
      </c>
      <c r="N36" s="7">
        <f>I36-D36</f>
        <v>0.5319444444444442</v>
      </c>
    </row>
    <row r="37" spans="1:14" ht="12.75">
      <c r="A37" s="15">
        <v>24</v>
      </c>
      <c r="B37" s="28" t="s">
        <v>61</v>
      </c>
      <c r="C37" s="28">
        <v>1957</v>
      </c>
      <c r="D37" s="52">
        <v>0.340277777777778</v>
      </c>
      <c r="E37" s="33">
        <v>0.4902777777777778</v>
      </c>
      <c r="F37" s="33">
        <v>0.5145833333333333</v>
      </c>
      <c r="G37" s="33">
        <v>0.6513888888888889</v>
      </c>
      <c r="H37" s="33">
        <v>0.6847222222222222</v>
      </c>
      <c r="I37" s="41">
        <v>0.8347222222222223</v>
      </c>
      <c r="J37" s="31">
        <f t="shared" si="6"/>
        <v>0.1499999999999998</v>
      </c>
      <c r="K37" s="31">
        <f t="shared" si="7"/>
        <v>0.13680555555555562</v>
      </c>
      <c r="L37" s="22">
        <f t="shared" si="8"/>
        <v>0.15000000000000002</v>
      </c>
      <c r="M37" s="7">
        <f t="shared" si="5"/>
        <v>0.43680555555555545</v>
      </c>
      <c r="N37" s="7">
        <f t="shared" si="9"/>
        <v>0.49444444444444424</v>
      </c>
    </row>
    <row r="38" spans="1:14" ht="12.75">
      <c r="A38" s="15">
        <v>25</v>
      </c>
      <c r="B38" s="3" t="s">
        <v>30</v>
      </c>
      <c r="C38" s="3">
        <v>1965</v>
      </c>
      <c r="D38" s="46">
        <v>0.34027777777777773</v>
      </c>
      <c r="E38" s="17">
        <v>0.4618055555555556</v>
      </c>
      <c r="F38" s="17">
        <v>0.4916666666666667</v>
      </c>
      <c r="G38" s="17">
        <v>0.611111111111111</v>
      </c>
      <c r="H38" s="17">
        <v>0.6305555555555555</v>
      </c>
      <c r="I38" s="40">
        <v>0.7319444444444444</v>
      </c>
      <c r="J38" s="7">
        <f>E38-D38</f>
        <v>0.12152777777777785</v>
      </c>
      <c r="K38" s="7">
        <f>G38-F38</f>
        <v>0.11944444444444435</v>
      </c>
      <c r="L38" s="7">
        <f>I38-H38</f>
        <v>0.10138888888888886</v>
      </c>
      <c r="M38" s="39">
        <f>J38+K38+L38</f>
        <v>0.34236111111111106</v>
      </c>
      <c r="N38" s="39">
        <f>I38-D38</f>
        <v>0.39166666666666666</v>
      </c>
    </row>
    <row r="39" spans="1:14" ht="12.75">
      <c r="A39" s="15">
        <v>26</v>
      </c>
      <c r="B39" s="26" t="s">
        <v>7</v>
      </c>
      <c r="C39" s="26">
        <v>1958</v>
      </c>
      <c r="D39" s="51">
        <v>0.34027777777777773</v>
      </c>
      <c r="E39" s="32">
        <v>0.5208333333333334</v>
      </c>
      <c r="F39" s="32">
        <v>0.53125</v>
      </c>
      <c r="G39" s="32">
        <v>0.6875</v>
      </c>
      <c r="H39" s="32">
        <v>0.70625</v>
      </c>
      <c r="I39" s="43">
        <v>0.8631944444444444</v>
      </c>
      <c r="J39" s="22">
        <f>E39-D39</f>
        <v>0.18055555555555564</v>
      </c>
      <c r="K39" s="22">
        <f>G39-F39</f>
        <v>0.15625</v>
      </c>
      <c r="L39" s="7">
        <f>I39-H39</f>
        <v>0.15694444444444433</v>
      </c>
      <c r="M39" s="7">
        <f>J39+K39+L39</f>
        <v>0.49374999999999997</v>
      </c>
      <c r="N39" s="7">
        <f>I39-D39</f>
        <v>0.5229166666666667</v>
      </c>
    </row>
    <row r="40" spans="1:14" ht="12.75">
      <c r="A40" s="15">
        <v>27</v>
      </c>
      <c r="B40" s="26" t="s">
        <v>8</v>
      </c>
      <c r="C40" s="26">
        <v>1947</v>
      </c>
      <c r="D40" s="51">
        <v>0.340277777777778</v>
      </c>
      <c r="E40" s="32">
        <v>0.5034722222222222</v>
      </c>
      <c r="F40" s="32">
        <v>0.51875</v>
      </c>
      <c r="G40" s="32">
        <v>0.6715277777777778</v>
      </c>
      <c r="H40" s="32">
        <v>0.7</v>
      </c>
      <c r="I40" s="43">
        <v>0.8486111111111111</v>
      </c>
      <c r="J40" s="22">
        <f>E40-D40</f>
        <v>0.1631944444444442</v>
      </c>
      <c r="K40" s="7">
        <f>G40-F40</f>
        <v>0.1527777777777778</v>
      </c>
      <c r="L40" s="7">
        <f>I40-H40</f>
        <v>0.14861111111111114</v>
      </c>
      <c r="M40" s="7">
        <f>J40+K40+L40</f>
        <v>0.4645833333333331</v>
      </c>
      <c r="N40" s="7">
        <f>I40-D40</f>
        <v>0.5083333333333331</v>
      </c>
    </row>
    <row r="41" spans="1:14" ht="12.75">
      <c r="A41" s="15">
        <v>28</v>
      </c>
      <c r="B41" s="28" t="s">
        <v>63</v>
      </c>
      <c r="C41" s="28">
        <v>1983</v>
      </c>
      <c r="D41" s="52">
        <v>0.340277777777778</v>
      </c>
      <c r="E41" s="33">
        <v>0.5027777777777778</v>
      </c>
      <c r="F41" s="33">
        <v>0.5145833333333333</v>
      </c>
      <c r="G41" s="33">
        <v>0.6673611111111111</v>
      </c>
      <c r="H41" s="33">
        <v>0.6916666666666668</v>
      </c>
      <c r="I41" s="41">
        <v>0.8506944444444445</v>
      </c>
      <c r="J41" s="31">
        <f>E41-D41</f>
        <v>0.16249999999999976</v>
      </c>
      <c r="K41" s="22">
        <f>G41-F41</f>
        <v>0.1527777777777778</v>
      </c>
      <c r="L41" s="7">
        <f>I41-H41</f>
        <v>0.15902777777777777</v>
      </c>
      <c r="M41" s="7">
        <f>J41+K41+L41</f>
        <v>0.4743055555555553</v>
      </c>
      <c r="N41" s="7">
        <f>I41-D41</f>
        <v>0.5104166666666665</v>
      </c>
    </row>
    <row r="42" spans="1:14" ht="12.75">
      <c r="A42" s="15">
        <v>29</v>
      </c>
      <c r="B42" s="3" t="s">
        <v>64</v>
      </c>
      <c r="C42" s="3">
        <v>1976</v>
      </c>
      <c r="D42" s="46">
        <v>0.340277777777778</v>
      </c>
      <c r="E42" s="17">
        <v>0.5034722222222222</v>
      </c>
      <c r="F42" s="17">
        <v>0.5263888888888889</v>
      </c>
      <c r="G42" s="17">
        <v>0.675</v>
      </c>
      <c r="H42" s="17">
        <v>0.7159722222222222</v>
      </c>
      <c r="I42" s="40">
        <v>0.8527777777777777</v>
      </c>
      <c r="J42" s="7">
        <f aca="true" t="shared" si="10" ref="J42:J48">E42-D42</f>
        <v>0.1631944444444442</v>
      </c>
      <c r="K42" s="7">
        <f aca="true" t="shared" si="11" ref="K42:K48">G42-F42</f>
        <v>0.14861111111111114</v>
      </c>
      <c r="L42" s="7">
        <f aca="true" t="shared" si="12" ref="L42:L48">I42-H42</f>
        <v>0.1368055555555555</v>
      </c>
      <c r="M42" s="7">
        <f aca="true" t="shared" si="13" ref="M42:M48">J42+K42+L42</f>
        <v>0.44861111111111085</v>
      </c>
      <c r="N42" s="7">
        <f aca="true" t="shared" si="14" ref="N42:N48">I42-D42</f>
        <v>0.5124999999999997</v>
      </c>
    </row>
    <row r="43" spans="1:14" ht="12.75">
      <c r="A43" s="15">
        <v>30</v>
      </c>
      <c r="B43" s="26" t="s">
        <v>9</v>
      </c>
      <c r="C43" s="26">
        <v>1966</v>
      </c>
      <c r="D43" s="51">
        <v>0.340277777777778</v>
      </c>
      <c r="E43" s="32">
        <v>0.46875</v>
      </c>
      <c r="F43" s="32">
        <v>0.49513888888888885</v>
      </c>
      <c r="G43" s="32">
        <v>0.6194444444444445</v>
      </c>
      <c r="H43" s="32">
        <v>0.6409722222222222</v>
      </c>
      <c r="I43" s="43">
        <v>0.7506944444444444</v>
      </c>
      <c r="J43" s="22">
        <f t="shared" si="10"/>
        <v>0.128472222222222</v>
      </c>
      <c r="K43" s="7">
        <f t="shared" si="11"/>
        <v>0.12430555555555561</v>
      </c>
      <c r="L43" s="7">
        <f t="shared" si="12"/>
        <v>0.10972222222222228</v>
      </c>
      <c r="M43" s="39">
        <f t="shared" si="13"/>
        <v>0.3624999999999999</v>
      </c>
      <c r="N43" s="7">
        <f t="shared" si="14"/>
        <v>0.41041666666666643</v>
      </c>
    </row>
    <row r="44" spans="1:14" ht="12.75">
      <c r="A44" s="15">
        <v>31</v>
      </c>
      <c r="B44" s="26" t="s">
        <v>10</v>
      </c>
      <c r="C44" s="26">
        <v>1976</v>
      </c>
      <c r="D44" s="51">
        <v>0.340277777777778</v>
      </c>
      <c r="E44" s="32">
        <v>0.4777777777777778</v>
      </c>
      <c r="F44" s="32">
        <v>0.4993055555555555</v>
      </c>
      <c r="G44" s="32">
        <v>0.6305555555555555</v>
      </c>
      <c r="H44" s="32">
        <v>0.6555555555555556</v>
      </c>
      <c r="I44" s="43">
        <v>0.7756944444444445</v>
      </c>
      <c r="J44" s="22">
        <f t="shared" si="10"/>
        <v>0.1374999999999998</v>
      </c>
      <c r="K44" s="7">
        <f t="shared" si="11"/>
        <v>0.13125000000000003</v>
      </c>
      <c r="L44" s="7">
        <f t="shared" si="12"/>
        <v>0.1201388888888889</v>
      </c>
      <c r="M44" s="7">
        <f t="shared" si="13"/>
        <v>0.38888888888888873</v>
      </c>
      <c r="N44" s="7">
        <f t="shared" si="14"/>
        <v>0.43541666666666645</v>
      </c>
    </row>
    <row r="45" spans="1:14" ht="12.75">
      <c r="A45" s="15">
        <v>32</v>
      </c>
      <c r="B45" s="26" t="s">
        <v>11</v>
      </c>
      <c r="C45" s="26">
        <v>1948</v>
      </c>
      <c r="D45" s="51">
        <v>0.340277777777778</v>
      </c>
      <c r="E45" s="32">
        <v>0.4909722222222222</v>
      </c>
      <c r="F45" s="32">
        <v>0.5020833333333333</v>
      </c>
      <c r="G45" s="32">
        <v>0.642361111111111</v>
      </c>
      <c r="H45" s="32">
        <v>0.6597222222222222</v>
      </c>
      <c r="I45" s="43">
        <v>0.7972222222222222</v>
      </c>
      <c r="J45" s="22">
        <f t="shared" si="10"/>
        <v>0.1506944444444442</v>
      </c>
      <c r="K45" s="7">
        <f t="shared" si="11"/>
        <v>0.14027777777777772</v>
      </c>
      <c r="L45" s="7">
        <f t="shared" si="12"/>
        <v>0.13749999999999996</v>
      </c>
      <c r="M45" s="7">
        <f t="shared" si="13"/>
        <v>0.42847222222222187</v>
      </c>
      <c r="N45" s="7">
        <f t="shared" si="14"/>
        <v>0.45694444444444415</v>
      </c>
    </row>
    <row r="46" spans="1:14" ht="12.75">
      <c r="A46" s="29">
        <v>33</v>
      </c>
      <c r="B46" s="26" t="s">
        <v>65</v>
      </c>
      <c r="C46" s="26">
        <v>1973</v>
      </c>
      <c r="D46" s="51">
        <v>0.340277777777778</v>
      </c>
      <c r="E46" s="32">
        <v>0.4847222222222222</v>
      </c>
      <c r="F46" s="32">
        <v>0.4986111111111111</v>
      </c>
      <c r="G46" s="32">
        <v>0.6166666666666667</v>
      </c>
      <c r="H46" s="32">
        <v>0.6305555555555555</v>
      </c>
      <c r="I46" s="43">
        <v>0.7479166666666667</v>
      </c>
      <c r="J46" s="22">
        <f t="shared" si="10"/>
        <v>0.1444444444444442</v>
      </c>
      <c r="K46" s="22">
        <f t="shared" si="11"/>
        <v>0.11805555555555558</v>
      </c>
      <c r="L46" s="7">
        <f t="shared" si="12"/>
        <v>0.11736111111111114</v>
      </c>
      <c r="M46" s="7">
        <f t="shared" si="13"/>
        <v>0.3798611111111109</v>
      </c>
      <c r="N46" s="39">
        <f t="shared" si="14"/>
        <v>0.40763888888888866</v>
      </c>
    </row>
    <row r="47" spans="1:14" ht="12.75">
      <c r="A47" s="15">
        <v>34</v>
      </c>
      <c r="B47" s="26" t="s">
        <v>66</v>
      </c>
      <c r="C47" s="26">
        <v>1962</v>
      </c>
      <c r="D47" s="51">
        <v>0.340277777777778</v>
      </c>
      <c r="E47" s="32">
        <v>0.4909722222222222</v>
      </c>
      <c r="F47" s="32">
        <v>0.5618055555555556</v>
      </c>
      <c r="G47" s="32">
        <v>0.6555555555555556</v>
      </c>
      <c r="H47" s="32">
        <v>0.6805555555555555</v>
      </c>
      <c r="I47" s="43">
        <v>0.8027777777777777</v>
      </c>
      <c r="J47" s="22">
        <f t="shared" si="10"/>
        <v>0.1506944444444442</v>
      </c>
      <c r="K47" s="7">
        <f t="shared" si="11"/>
        <v>0.09375</v>
      </c>
      <c r="L47" s="7">
        <f t="shared" si="12"/>
        <v>0.12222222222222223</v>
      </c>
      <c r="M47" s="39">
        <f t="shared" si="13"/>
        <v>0.3666666666666664</v>
      </c>
      <c r="N47" s="7">
        <f t="shared" si="14"/>
        <v>0.4624999999999997</v>
      </c>
    </row>
    <row r="48" spans="1:14" ht="12.75">
      <c r="A48" s="29">
        <v>35</v>
      </c>
      <c r="B48" s="26" t="s">
        <v>67</v>
      </c>
      <c r="C48" s="26">
        <v>1974</v>
      </c>
      <c r="D48" s="51">
        <v>0.340277777777778</v>
      </c>
      <c r="E48" s="32">
        <v>0.49652777777777773</v>
      </c>
      <c r="F48" s="32">
        <v>0.5159722222222222</v>
      </c>
      <c r="G48" s="32">
        <v>0.6604166666666667</v>
      </c>
      <c r="H48" s="32">
        <v>0.7</v>
      </c>
      <c r="I48" s="43">
        <v>0.8458333333333333</v>
      </c>
      <c r="J48" s="22">
        <f t="shared" si="10"/>
        <v>0.15624999999999972</v>
      </c>
      <c r="K48" s="22">
        <f t="shared" si="11"/>
        <v>0.1444444444444445</v>
      </c>
      <c r="L48" s="7">
        <f t="shared" si="12"/>
        <v>0.14583333333333337</v>
      </c>
      <c r="M48" s="7">
        <f t="shared" si="13"/>
        <v>0.4465277777777776</v>
      </c>
      <c r="N48" s="7">
        <f t="shared" si="14"/>
        <v>0.5055555555555553</v>
      </c>
    </row>
    <row r="49" spans="1:14" ht="12.75">
      <c r="A49" s="15">
        <v>37</v>
      </c>
      <c r="B49" s="26" t="s">
        <v>68</v>
      </c>
      <c r="C49" s="26">
        <v>1948</v>
      </c>
      <c r="D49" s="51">
        <v>0.340277777777778</v>
      </c>
      <c r="E49" s="32">
        <v>0.48194444444444445</v>
      </c>
      <c r="F49" s="32">
        <v>0.4986111111111111</v>
      </c>
      <c r="G49" s="32">
        <v>0.6347222222222222</v>
      </c>
      <c r="H49" s="32">
        <v>0.6555555555555556</v>
      </c>
      <c r="I49" s="43">
        <v>0.7986111111111112</v>
      </c>
      <c r="J49" s="22">
        <f aca="true" t="shared" si="15" ref="J49:J59">E49-D49</f>
        <v>0.14166666666666644</v>
      </c>
      <c r="K49" s="7">
        <f aca="true" t="shared" si="16" ref="K49:K59">G49-F49</f>
        <v>0.13611111111111107</v>
      </c>
      <c r="L49" s="7">
        <f aca="true" t="shared" si="17" ref="L49:L59">I49-H49</f>
        <v>0.1430555555555556</v>
      </c>
      <c r="M49" s="7">
        <f aca="true" t="shared" si="18" ref="M49:M59">J49+K49+L49</f>
        <v>0.4208333333333331</v>
      </c>
      <c r="N49" s="7">
        <f aca="true" t="shared" si="19" ref="N49:N59">I49-D49</f>
        <v>0.45833333333333315</v>
      </c>
    </row>
    <row r="50" spans="1:14" ht="12.75">
      <c r="A50" s="15">
        <v>38</v>
      </c>
      <c r="B50" s="28" t="s">
        <v>31</v>
      </c>
      <c r="C50" s="28">
        <v>1969</v>
      </c>
      <c r="D50" s="52">
        <v>0.340277777777778</v>
      </c>
      <c r="E50" s="33">
        <v>0.5069444444444444</v>
      </c>
      <c r="F50" s="33">
        <v>0.5201388888888888</v>
      </c>
      <c r="G50" s="33">
        <v>0.6791666666666667</v>
      </c>
      <c r="H50" s="33">
        <v>0.6930555555555555</v>
      </c>
      <c r="I50" s="41">
        <v>0.8486111111111111</v>
      </c>
      <c r="J50" s="31">
        <f t="shared" si="15"/>
        <v>0.1666666666666664</v>
      </c>
      <c r="K50" s="22">
        <f t="shared" si="16"/>
        <v>0.15902777777777788</v>
      </c>
      <c r="L50" s="7">
        <f t="shared" si="17"/>
        <v>0.15555555555555556</v>
      </c>
      <c r="M50" s="7">
        <f t="shared" si="18"/>
        <v>0.48124999999999984</v>
      </c>
      <c r="N50" s="7">
        <f t="shared" si="19"/>
        <v>0.5083333333333331</v>
      </c>
    </row>
    <row r="51" spans="1:14" ht="12.75">
      <c r="A51" s="15">
        <v>39</v>
      </c>
      <c r="B51" s="3" t="s">
        <v>32</v>
      </c>
      <c r="C51" s="3">
        <v>1969</v>
      </c>
      <c r="D51" s="46">
        <v>0.340277777777778</v>
      </c>
      <c r="E51" s="17">
        <v>0.4916666666666667</v>
      </c>
      <c r="F51" s="17">
        <v>0.5222222222222223</v>
      </c>
      <c r="G51" s="17">
        <v>0.6590277777777778</v>
      </c>
      <c r="H51" s="17">
        <v>0.7027777777777778</v>
      </c>
      <c r="I51" s="40">
        <v>0.8388888888888889</v>
      </c>
      <c r="J51" s="7">
        <f t="shared" si="15"/>
        <v>0.15138888888888868</v>
      </c>
      <c r="K51" s="7">
        <f t="shared" si="16"/>
        <v>0.1368055555555555</v>
      </c>
      <c r="L51" s="7">
        <f t="shared" si="17"/>
        <v>0.13611111111111107</v>
      </c>
      <c r="M51" s="7">
        <f t="shared" si="18"/>
        <v>0.42430555555555527</v>
      </c>
      <c r="N51" s="7">
        <f t="shared" si="19"/>
        <v>0.4986111111111109</v>
      </c>
    </row>
    <row r="52" spans="1:14" ht="12.75">
      <c r="A52" s="15">
        <v>40</v>
      </c>
      <c r="B52" s="26" t="s">
        <v>69</v>
      </c>
      <c r="C52" s="26">
        <v>1973</v>
      </c>
      <c r="D52" s="51">
        <v>0.340277777777778</v>
      </c>
      <c r="E52" s="32">
        <v>0.48819444444444443</v>
      </c>
      <c r="F52" s="32">
        <v>0.4930555555555556</v>
      </c>
      <c r="G52" s="32">
        <v>0.6291666666666667</v>
      </c>
      <c r="H52" s="32">
        <v>0.6395833333333333</v>
      </c>
      <c r="I52" s="43">
        <v>0.7819444444444444</v>
      </c>
      <c r="J52" s="22">
        <f t="shared" si="15"/>
        <v>0.14791666666666642</v>
      </c>
      <c r="K52" s="7">
        <f t="shared" si="16"/>
        <v>0.13611111111111107</v>
      </c>
      <c r="L52" s="7">
        <f t="shared" si="17"/>
        <v>0.14236111111111116</v>
      </c>
      <c r="M52" s="7">
        <f t="shared" si="18"/>
        <v>0.42638888888888865</v>
      </c>
      <c r="N52" s="7">
        <f t="shared" si="19"/>
        <v>0.44166666666666643</v>
      </c>
    </row>
    <row r="53" spans="1:14" ht="12.75">
      <c r="A53" s="29">
        <v>41</v>
      </c>
      <c r="B53" s="26" t="s">
        <v>36</v>
      </c>
      <c r="C53" s="26">
        <v>1949</v>
      </c>
      <c r="D53" s="51">
        <v>0.340277777777778</v>
      </c>
      <c r="E53" s="32">
        <v>0.4847222222222222</v>
      </c>
      <c r="F53" s="32">
        <v>0.5111111111111112</v>
      </c>
      <c r="G53" s="32">
        <v>0.6451388888888888</v>
      </c>
      <c r="H53" s="32">
        <v>0.6805555555555555</v>
      </c>
      <c r="I53" s="43">
        <v>0.8027777777777777</v>
      </c>
      <c r="J53" s="22">
        <f t="shared" si="15"/>
        <v>0.1444444444444442</v>
      </c>
      <c r="K53" s="7">
        <f t="shared" si="16"/>
        <v>0.13402777777777763</v>
      </c>
      <c r="L53" s="7">
        <f t="shared" si="17"/>
        <v>0.12222222222222223</v>
      </c>
      <c r="M53" s="7">
        <f t="shared" si="18"/>
        <v>0.4006944444444441</v>
      </c>
      <c r="N53" s="7">
        <f t="shared" si="19"/>
        <v>0.4624999999999997</v>
      </c>
    </row>
    <row r="54" spans="1:14" ht="12.75">
      <c r="A54" s="15">
        <v>42</v>
      </c>
      <c r="B54" s="28" t="s">
        <v>34</v>
      </c>
      <c r="C54" s="28">
        <v>1934</v>
      </c>
      <c r="D54" s="51">
        <v>0.34027777777777773</v>
      </c>
      <c r="E54" s="32">
        <v>0.5125</v>
      </c>
      <c r="F54" s="32">
        <v>0.5388888888888889</v>
      </c>
      <c r="G54" s="32">
        <v>0.6965277777777777</v>
      </c>
      <c r="H54" s="32">
        <v>0.720138888888889</v>
      </c>
      <c r="I54" s="44">
        <v>0.8958333333333334</v>
      </c>
      <c r="J54" s="22">
        <f t="shared" si="15"/>
        <v>0.17222222222222222</v>
      </c>
      <c r="K54" s="7">
        <f t="shared" si="16"/>
        <v>0.15763888888888888</v>
      </c>
      <c r="L54" s="7">
        <f t="shared" si="17"/>
        <v>0.17569444444444438</v>
      </c>
      <c r="M54" s="7">
        <f t="shared" si="18"/>
        <v>0.5055555555555555</v>
      </c>
      <c r="N54" s="7">
        <f t="shared" si="19"/>
        <v>0.5555555555555556</v>
      </c>
    </row>
    <row r="55" spans="1:14" ht="12.75">
      <c r="A55" s="15">
        <v>43</v>
      </c>
      <c r="B55" s="3" t="s">
        <v>70</v>
      </c>
      <c r="C55" s="3">
        <v>1949</v>
      </c>
      <c r="D55" s="51">
        <v>0.34027777777777773</v>
      </c>
      <c r="E55" s="32">
        <v>0.48819444444444443</v>
      </c>
      <c r="F55" s="32">
        <v>0.5069444444444444</v>
      </c>
      <c r="G55" s="32">
        <v>0.642361111111111</v>
      </c>
      <c r="H55" s="32">
        <v>0.6541666666666667</v>
      </c>
      <c r="I55" s="44">
        <v>0.7965277777777778</v>
      </c>
      <c r="J55" s="7">
        <f t="shared" si="15"/>
        <v>0.1479166666666667</v>
      </c>
      <c r="K55" s="7">
        <f t="shared" si="16"/>
        <v>0.13541666666666663</v>
      </c>
      <c r="L55" s="7">
        <f t="shared" si="17"/>
        <v>0.14236111111111116</v>
      </c>
      <c r="M55" s="7">
        <f t="shared" si="18"/>
        <v>0.4256944444444445</v>
      </c>
      <c r="N55" s="7">
        <f t="shared" si="19"/>
        <v>0.4562500000000001</v>
      </c>
    </row>
    <row r="56" spans="1:14" ht="12.75">
      <c r="A56" s="15">
        <v>44</v>
      </c>
      <c r="B56" s="28" t="s">
        <v>71</v>
      </c>
      <c r="C56" s="28">
        <v>1984</v>
      </c>
      <c r="D56" s="52">
        <v>0.340277777777778</v>
      </c>
      <c r="E56" s="33">
        <v>0.5256944444444445</v>
      </c>
      <c r="F56" s="33">
        <v>0.53125</v>
      </c>
      <c r="G56" s="33">
        <v>0.7041666666666666</v>
      </c>
      <c r="H56" s="33">
        <v>0.7284722222222223</v>
      </c>
      <c r="I56" s="41">
        <v>0.8833333333333333</v>
      </c>
      <c r="J56" s="7">
        <f t="shared" si="15"/>
        <v>0.18541666666666645</v>
      </c>
      <c r="K56" s="7">
        <f t="shared" si="16"/>
        <v>0.1729166666666666</v>
      </c>
      <c r="L56" s="7">
        <f t="shared" si="17"/>
        <v>0.154861111111111</v>
      </c>
      <c r="M56" s="7">
        <f t="shared" si="18"/>
        <v>0.5131944444444441</v>
      </c>
      <c r="N56" s="7">
        <f t="shared" si="19"/>
        <v>0.5430555555555553</v>
      </c>
    </row>
    <row r="57" spans="1:14" ht="12.75">
      <c r="A57" s="15">
        <v>45</v>
      </c>
      <c r="B57" s="3" t="s">
        <v>72</v>
      </c>
      <c r="C57" s="3">
        <v>1956</v>
      </c>
      <c r="D57" s="46">
        <v>0.340277777777778</v>
      </c>
      <c r="E57" s="17">
        <v>0.475</v>
      </c>
      <c r="F57" s="17">
        <v>0.4895833333333333</v>
      </c>
      <c r="G57" s="17">
        <v>0.6201388888888889</v>
      </c>
      <c r="H57" s="17">
        <v>0.6305555555555555</v>
      </c>
      <c r="I57" s="45">
        <v>0.7472222222222222</v>
      </c>
      <c r="J57" s="7">
        <f t="shared" si="15"/>
        <v>0.13472222222222197</v>
      </c>
      <c r="K57" s="7">
        <f t="shared" si="16"/>
        <v>0.1305555555555556</v>
      </c>
      <c r="L57" s="7">
        <f t="shared" si="17"/>
        <v>0.1166666666666667</v>
      </c>
      <c r="M57" s="7">
        <f t="shared" si="18"/>
        <v>0.38194444444444425</v>
      </c>
      <c r="N57" s="7">
        <f t="shared" si="19"/>
        <v>0.4069444444444442</v>
      </c>
    </row>
    <row r="58" spans="1:14" ht="12.75">
      <c r="A58" s="15">
        <v>46</v>
      </c>
      <c r="B58" s="26" t="s">
        <v>73</v>
      </c>
      <c r="C58" s="26">
        <v>1980</v>
      </c>
      <c r="D58" s="51">
        <v>0.340277777777778</v>
      </c>
      <c r="E58" s="32">
        <v>0.5006944444444444</v>
      </c>
      <c r="F58" s="32">
        <v>0.5270833333333333</v>
      </c>
      <c r="G58" s="32">
        <v>0.6770833333333334</v>
      </c>
      <c r="H58" s="32">
        <v>0.7055555555555556</v>
      </c>
      <c r="I58" s="43">
        <v>0.8548611111111111</v>
      </c>
      <c r="J58" s="7">
        <f t="shared" si="15"/>
        <v>0.16041666666666643</v>
      </c>
      <c r="K58" s="7">
        <f t="shared" si="16"/>
        <v>0.15000000000000002</v>
      </c>
      <c r="L58" s="7">
        <f t="shared" si="17"/>
        <v>0.14930555555555547</v>
      </c>
      <c r="M58" s="7">
        <f t="shared" si="18"/>
        <v>0.4597222222222219</v>
      </c>
      <c r="N58" s="7">
        <f t="shared" si="19"/>
        <v>0.5145833333333331</v>
      </c>
    </row>
    <row r="59" spans="1:14" ht="12.75">
      <c r="A59" s="15">
        <v>47</v>
      </c>
      <c r="B59" s="26" t="s">
        <v>74</v>
      </c>
      <c r="C59" s="26">
        <v>1981</v>
      </c>
      <c r="D59" s="51">
        <v>0.340277777777778</v>
      </c>
      <c r="E59" s="32">
        <v>0.5215277777777778</v>
      </c>
      <c r="F59" s="32">
        <v>0.5416666666666666</v>
      </c>
      <c r="G59" s="32">
        <v>0.7069444444444444</v>
      </c>
      <c r="H59" s="32">
        <v>0.7340277777777778</v>
      </c>
      <c r="I59" s="43">
        <v>0.9201388888888888</v>
      </c>
      <c r="J59" s="22">
        <f t="shared" si="15"/>
        <v>0.1812499999999998</v>
      </c>
      <c r="K59" s="7">
        <f t="shared" si="16"/>
        <v>0.16527777777777775</v>
      </c>
      <c r="L59" s="7">
        <f t="shared" si="17"/>
        <v>0.186111111111111</v>
      </c>
      <c r="M59" s="7">
        <f t="shared" si="18"/>
        <v>0.5326388888888886</v>
      </c>
      <c r="N59" s="7">
        <f t="shared" si="19"/>
        <v>0.5798611111111108</v>
      </c>
    </row>
    <row r="60" spans="1:14" ht="12.75">
      <c r="A60" s="27"/>
      <c r="B60" s="9"/>
      <c r="C60" s="9"/>
      <c r="D60" s="13"/>
      <c r="E60" s="11"/>
      <c r="F60" s="11"/>
      <c r="G60" s="11"/>
      <c r="H60" s="11"/>
      <c r="I60" s="13"/>
      <c r="J60" s="10"/>
      <c r="K60" s="10"/>
      <c r="L60" s="10"/>
      <c r="M60" s="10"/>
      <c r="N60" s="10"/>
    </row>
    <row r="61" spans="1:14" ht="12.75">
      <c r="A61" s="27" t="s">
        <v>76</v>
      </c>
      <c r="B61" s="9"/>
      <c r="C61" s="9"/>
      <c r="D61" s="13"/>
      <c r="E61" s="11"/>
      <c r="F61" s="11"/>
      <c r="G61" s="11"/>
      <c r="H61" s="11"/>
      <c r="I61" s="13"/>
      <c r="J61" s="10"/>
      <c r="K61" s="10"/>
      <c r="L61" s="10"/>
      <c r="M61" s="10"/>
      <c r="N61" s="10"/>
    </row>
    <row r="62" spans="1:14" ht="12.75">
      <c r="A62" s="27" t="s">
        <v>84</v>
      </c>
      <c r="B62" s="9"/>
      <c r="C62" s="9"/>
      <c r="D62" s="13"/>
      <c r="E62" s="11"/>
      <c r="F62" s="11"/>
      <c r="G62" s="11"/>
      <c r="H62" s="11"/>
      <c r="I62" s="13"/>
      <c r="J62" s="10"/>
      <c r="K62" s="10"/>
      <c r="L62" s="10"/>
      <c r="M62" s="10"/>
      <c r="N62" s="10"/>
    </row>
    <row r="63" spans="1:14" ht="12.75">
      <c r="A63" s="27" t="s">
        <v>79</v>
      </c>
      <c r="B63" s="9"/>
      <c r="C63" s="9"/>
      <c r="D63" s="13"/>
      <c r="E63" s="11"/>
      <c r="F63" s="11"/>
      <c r="G63" s="11"/>
      <c r="H63" s="11"/>
      <c r="I63" s="13"/>
      <c r="J63" s="10"/>
      <c r="K63" s="10"/>
      <c r="L63" s="10"/>
      <c r="M63" s="10"/>
      <c r="N63" s="10"/>
    </row>
    <row r="64" spans="1:14" ht="12.75">
      <c r="A64" s="53" t="s">
        <v>80</v>
      </c>
      <c r="B64" s="9"/>
      <c r="C64" s="9"/>
      <c r="D64" s="13"/>
      <c r="E64" s="11"/>
      <c r="F64" s="11"/>
      <c r="G64" s="11"/>
      <c r="H64" s="11"/>
      <c r="I64" s="13"/>
      <c r="J64" s="10"/>
      <c r="K64" s="10"/>
      <c r="L64" s="10"/>
      <c r="M64" s="10"/>
      <c r="N64" s="10"/>
    </row>
    <row r="65" spans="1:14" ht="12.75">
      <c r="A65" s="27"/>
      <c r="B65" s="9"/>
      <c r="C65" s="9"/>
      <c r="D65" s="13"/>
      <c r="E65" s="11"/>
      <c r="F65" s="11"/>
      <c r="G65" s="11"/>
      <c r="H65" s="11"/>
      <c r="I65" s="13"/>
      <c r="J65" s="10"/>
      <c r="K65" s="10"/>
      <c r="L65" s="10"/>
      <c r="M65" s="10"/>
      <c r="N65" s="10"/>
    </row>
    <row r="66" spans="1:14" ht="12.75">
      <c r="A66" s="53" t="s">
        <v>81</v>
      </c>
      <c r="B66" s="9"/>
      <c r="C66" s="9"/>
      <c r="D66" s="13"/>
      <c r="E66" s="11"/>
      <c r="F66" s="11"/>
      <c r="G66" s="11"/>
      <c r="H66" s="11"/>
      <c r="I66" s="13"/>
      <c r="J66" s="10"/>
      <c r="K66" s="10"/>
      <c r="L66" s="10"/>
      <c r="M66" s="10"/>
      <c r="N66" s="10"/>
    </row>
    <row r="67" spans="1:14" ht="12.75">
      <c r="A67" s="53" t="s">
        <v>85</v>
      </c>
      <c r="B67" s="9"/>
      <c r="C67" s="9"/>
      <c r="D67" s="13"/>
      <c r="E67" s="11"/>
      <c r="F67" s="11"/>
      <c r="G67" s="11"/>
      <c r="H67" s="11"/>
      <c r="I67" s="13"/>
      <c r="J67" s="10"/>
      <c r="K67" s="10"/>
      <c r="L67" s="10"/>
      <c r="M67" s="10"/>
      <c r="N67" s="10"/>
    </row>
    <row r="68" spans="1:14" ht="12.75">
      <c r="A68" s="53" t="s">
        <v>82</v>
      </c>
      <c r="B68" s="9"/>
      <c r="C68" s="9"/>
      <c r="D68" s="13"/>
      <c r="E68" s="11"/>
      <c r="F68" s="11"/>
      <c r="G68" s="11"/>
      <c r="H68" s="11"/>
      <c r="I68" s="13"/>
      <c r="J68" s="10"/>
      <c r="K68" s="10"/>
      <c r="L68" s="10"/>
      <c r="M68" s="10"/>
      <c r="N68" s="10"/>
    </row>
    <row r="69" spans="1:14" ht="12.75">
      <c r="A69" s="53" t="s">
        <v>83</v>
      </c>
      <c r="B69" s="9"/>
      <c r="C69" s="9"/>
      <c r="D69" s="13"/>
      <c r="E69" s="11"/>
      <c r="F69" s="11"/>
      <c r="G69" s="11"/>
      <c r="H69" s="11"/>
      <c r="I69" s="13"/>
      <c r="J69" s="10"/>
      <c r="K69" s="10"/>
      <c r="L69" s="10"/>
      <c r="M69" s="10"/>
      <c r="N69" s="10"/>
    </row>
    <row r="70" spans="1:14" ht="12.75">
      <c r="A70" s="27"/>
      <c r="B70" s="9"/>
      <c r="C70" s="9"/>
      <c r="D70" s="13"/>
      <c r="E70" s="11"/>
      <c r="F70" s="11"/>
      <c r="G70" s="11"/>
      <c r="H70" s="11"/>
      <c r="I70" s="13"/>
      <c r="J70" s="10"/>
      <c r="K70" s="10"/>
      <c r="L70" s="10"/>
      <c r="M70" s="10"/>
      <c r="N70" s="10"/>
    </row>
    <row r="71" ht="12.75">
      <c r="A71" t="s">
        <v>41</v>
      </c>
    </row>
    <row r="72" ht="12.75">
      <c r="A72" s="2" t="s">
        <v>78</v>
      </c>
    </row>
    <row r="73" ht="12.75">
      <c r="A73" t="s">
        <v>86</v>
      </c>
    </row>
    <row r="74" s="21" customFormat="1" ht="12.75">
      <c r="A74" s="21" t="s">
        <v>42</v>
      </c>
    </row>
    <row r="75" ht="12.75">
      <c r="A75" t="s">
        <v>46</v>
      </c>
    </row>
    <row r="76" ht="12.75">
      <c r="A76" t="s">
        <v>44</v>
      </c>
    </row>
    <row r="77" ht="12.75">
      <c r="A77" t="s">
        <v>43</v>
      </c>
    </row>
    <row r="79" ht="12.75">
      <c r="A79" t="s">
        <v>77</v>
      </c>
    </row>
    <row r="80" ht="12.75">
      <c r="A80" s="14" t="s">
        <v>38</v>
      </c>
    </row>
  </sheetData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валера</dc:creator>
  <cp:keywords/>
  <dc:description/>
  <cp:lastModifiedBy>svysh</cp:lastModifiedBy>
  <cp:lastPrinted>2007-02-21T14:02:54Z</cp:lastPrinted>
  <dcterms:created xsi:type="dcterms:W3CDTF">2001-02-18T17:20:30Z</dcterms:created>
  <dcterms:modified xsi:type="dcterms:W3CDTF">2009-03-13T15:56:53Z</dcterms:modified>
  <cp:category/>
  <cp:version/>
  <cp:contentType/>
  <cp:contentStatus/>
</cp:coreProperties>
</file>