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<sst xmlns="http://schemas.openxmlformats.org/spreadsheetml/2006/main" count="109" uniqueCount="107">
  <si>
    <t>Фамилия И.О.</t>
  </si>
  <si>
    <t>Старт</t>
  </si>
  <si>
    <t>Уход-1</t>
  </si>
  <si>
    <t>Уход-2</t>
  </si>
  <si>
    <t>Прих-1</t>
  </si>
  <si>
    <t>Прих-2</t>
  </si>
  <si>
    <t>Год</t>
  </si>
  <si>
    <t>рожд.</t>
  </si>
  <si>
    <t>Финиш.</t>
  </si>
  <si>
    <t>костер</t>
  </si>
  <si>
    <t>Чистое</t>
  </si>
  <si>
    <t>время</t>
  </si>
  <si>
    <t>Общее</t>
  </si>
  <si>
    <t>1этап</t>
  </si>
  <si>
    <t>2этап</t>
  </si>
  <si>
    <t>3этап</t>
  </si>
  <si>
    <t xml:space="preserve">                    лыжного пробега "100 км за один день" группы Дмитриева</t>
  </si>
  <si>
    <t>№</t>
  </si>
  <si>
    <t>Бобков Алексей Викторович</t>
  </si>
  <si>
    <t>Васильев Владимир Иванович</t>
  </si>
  <si>
    <t>Волков Олег Юрьевич</t>
  </si>
  <si>
    <t>Гаврик Сергей Владимирович</t>
  </si>
  <si>
    <t>Глухарев Олег Арсеньевич</t>
  </si>
  <si>
    <t>Дубнов Дмитрий Владимирович</t>
  </si>
  <si>
    <t>Ковалко Кирилл Владимирович</t>
  </si>
  <si>
    <t>Куликов Алексей Валерьевич</t>
  </si>
  <si>
    <t>Нестеров Антон Львович</t>
  </si>
  <si>
    <t>Николаев Сергей Александрович</t>
  </si>
  <si>
    <t>Погорелов Александр Леонидович</t>
  </si>
  <si>
    <t>Реброва Елена Львовна</t>
  </si>
  <si>
    <t>Сорокин Антон Евгеньевич</t>
  </si>
  <si>
    <t>Терентьева Диана Борисовна</t>
  </si>
  <si>
    <t>Чувашев Александр Иванович</t>
  </si>
  <si>
    <t>Щепанюк Тадеуш Сигизмундович</t>
  </si>
  <si>
    <t>Данилов Валерий Анатольевич</t>
  </si>
  <si>
    <t>Рахманов Александр Львович</t>
  </si>
  <si>
    <t>Толасов Георгий Викторович</t>
  </si>
  <si>
    <t>Бишко Александр Владимирович</t>
  </si>
  <si>
    <t>28,4км</t>
  </si>
  <si>
    <t>Ветер:  юго-восточный,слабый, до умеренного.</t>
  </si>
  <si>
    <t>Авдотьин Сергей Львович</t>
  </si>
  <si>
    <t>Агеев Михаил Сергеевич</t>
  </si>
  <si>
    <t>Антипов Дмитрий Александрович</t>
  </si>
  <si>
    <t>Будников Александр Александрович</t>
  </si>
  <si>
    <t>Воробьева Татьяна Александровна</t>
  </si>
  <si>
    <t>Днестровский Алексей Юрьевич</t>
  </si>
  <si>
    <t>Жарков Владислав Владимирович</t>
  </si>
  <si>
    <t>Индриков Сергей Юрьевич</t>
  </si>
  <si>
    <t>Лягаев Александр Валерьевич</t>
  </si>
  <si>
    <t>Муйжнек Иван Александрович</t>
  </si>
  <si>
    <t>Гоголинский Кирилл Валерьевич</t>
  </si>
  <si>
    <t>Масленников Сергей Николаевич</t>
  </si>
  <si>
    <t>Осетров Виктор Александрович</t>
  </si>
  <si>
    <t>Скрипко Алексей Вячеславовович</t>
  </si>
  <si>
    <t>Южанинов Антон Валерьевич</t>
  </si>
  <si>
    <t>Толмацкий Михаил Аркадьевич</t>
  </si>
  <si>
    <r>
      <t xml:space="preserve">Концентрат морса как всегда готовили </t>
    </r>
    <r>
      <rPr>
        <b/>
        <sz val="10"/>
        <rFont val="Arial Cyr"/>
        <family val="0"/>
      </rPr>
      <t>Любовь Николаевна Белова и Юрий Васильевич Бобков</t>
    </r>
    <r>
      <rPr>
        <sz val="10"/>
        <rFont val="Arial Cyr"/>
        <family val="0"/>
      </rPr>
      <t>.</t>
    </r>
  </si>
  <si>
    <t>ПРОШЛИ 100км</t>
  </si>
  <si>
    <t>Чуркин Александр Николаевич</t>
  </si>
  <si>
    <t xml:space="preserve">Большая благодарность группе поддержки, обеспечившей комфорт участникам и результаты лидерам пробега. </t>
  </si>
  <si>
    <t>пп</t>
  </si>
  <si>
    <t>По данным костровых протоколов результаты пробега следующие.</t>
  </si>
  <si>
    <r>
      <t>Метеоусловия: утро -20°С, день около -10</t>
    </r>
    <r>
      <rPr>
        <sz val="10"/>
        <rFont val="Symbol"/>
        <family val="1"/>
      </rPr>
      <t>°</t>
    </r>
    <r>
      <rPr>
        <sz val="10"/>
        <rFont val="Arial Cyr"/>
        <family val="0"/>
      </rPr>
      <t xml:space="preserve">С, вечер около -12°С. Солнце, морозная дымка.    </t>
    </r>
  </si>
  <si>
    <t>Венедиктов Михаил Вячеславович</t>
  </si>
  <si>
    <t>Скорлупкин Олег Игоревич</t>
  </si>
  <si>
    <t>Локтев Сергей Александрович</t>
  </si>
  <si>
    <t>Акимова Алена Геннадиевна</t>
  </si>
  <si>
    <t xml:space="preserve">Пряничников Ал-др Вениаминович  </t>
  </si>
  <si>
    <t>Крылов Сергей Владимирович</t>
  </si>
  <si>
    <t>Скольжение: утром тупило, особенно на полях, днем и вечером хорошее.</t>
  </si>
  <si>
    <t xml:space="preserve">Бутов Роман Адамович </t>
  </si>
  <si>
    <t xml:space="preserve">Дюжаков Алексей Сергеевич </t>
  </si>
  <si>
    <r>
      <t xml:space="preserve">В накатке трассы принимала участие группа </t>
    </r>
    <r>
      <rPr>
        <b/>
        <sz val="10"/>
        <rFont val="Arial Cyr"/>
        <family val="2"/>
      </rPr>
      <t>Сафронова.</t>
    </r>
  </si>
  <si>
    <t>Не вышли на старт - 8.</t>
  </si>
  <si>
    <t>Прошли меньше 70 км - 2.</t>
  </si>
  <si>
    <t>Артемов Иван Юрьевич</t>
  </si>
  <si>
    <t>Зарегистрировалось - 61.</t>
  </si>
  <si>
    <t>поля "ИКЕИ" с юга.</t>
  </si>
  <si>
    <t>у д.Рыгино - по дороге через дачи, мимо автобусной остановки и по опушке леса в обход известного оврага;</t>
  </si>
  <si>
    <t>Изменения трассы пробега из-за строящегося нового Ленинградского шоссе свелись к незначительному обходу в</t>
  </si>
  <si>
    <t>месте пересечения с новым шоссе и прокладке новой интересной лыжни между дд.Ложки и Есипово с обходом</t>
  </si>
  <si>
    <t>Егоров Сергей, Кадацкая Алевтина, Митрофанов Андрей, Рахманова Людмила, Сорокин Илья,</t>
  </si>
  <si>
    <r>
      <t xml:space="preserve">Группа поддержки на базовом костре: </t>
    </r>
    <r>
      <rPr>
        <b/>
        <sz val="10"/>
        <rFont val="Arial Cyr"/>
        <family val="0"/>
      </rPr>
      <t>Венедиктов Вячеслав, Данец Андрей, Дудины Галина и Валера,</t>
    </r>
    <r>
      <rPr>
        <b/>
        <sz val="10"/>
        <rFont val="Arial Cyr"/>
        <family val="2"/>
      </rPr>
      <t xml:space="preserve">       </t>
    </r>
  </si>
  <si>
    <t>Холины Ольга и Алексей.</t>
  </si>
  <si>
    <r>
      <t>Разведка финишного участка:</t>
    </r>
    <r>
      <rPr>
        <b/>
        <sz val="10"/>
        <rFont val="Arial Cyr"/>
        <family val="0"/>
      </rPr>
      <t xml:space="preserve"> Нестеров Антон, Чуркин Александр.</t>
    </r>
  </si>
  <si>
    <r>
      <t>Оборудование финишного костра:</t>
    </r>
    <r>
      <rPr>
        <b/>
        <sz val="10"/>
        <rFont val="Arial Cyr"/>
        <family val="0"/>
      </rPr>
      <t xml:space="preserve"> Нестеров Антон, Чуркин Александр, Тонис Александр.</t>
    </r>
  </si>
  <si>
    <r>
      <t>Оказывали содействие на базовом костре:</t>
    </r>
    <r>
      <rPr>
        <b/>
        <sz val="10"/>
        <rFont val="Arial Cyr"/>
        <family val="2"/>
      </rPr>
      <t xml:space="preserve"> Зайцев Александр, Алексей (студент МЭИ).</t>
    </r>
  </si>
  <si>
    <t>Изменения трассы пробега из-за выстроенного забора:</t>
  </si>
  <si>
    <t>Раковская просека, превратилась в Раковский проспект.</t>
  </si>
  <si>
    <t>4 этап (без зачета времени) - 6,8км (через Ложки), 5,6км (через ИКЕЮ).</t>
  </si>
  <si>
    <t xml:space="preserve">Сафонов Юрий, Терлецкий Владимир, Тонис Александр. </t>
  </si>
  <si>
    <r>
      <t xml:space="preserve">Группа поддержки на финишном костре: </t>
    </r>
    <r>
      <rPr>
        <b/>
        <sz val="10"/>
        <rFont val="Arial Cyr"/>
        <family val="0"/>
      </rPr>
      <t>Володенко Борис,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Леонова Ирина, </t>
    </r>
    <r>
      <rPr>
        <b/>
        <sz val="10"/>
        <rFont val="Arial Cyr"/>
        <family val="2"/>
      </rPr>
      <t xml:space="preserve">Романов Леонид, </t>
    </r>
  </si>
  <si>
    <t>участок от афанасовской поляны до дач в лесу - ровный подъем и далее без пересеченки;</t>
  </si>
  <si>
    <t>Большую помощь в распилке завалов на трассе пробега оказала группа Алексея Ворошина.</t>
  </si>
  <si>
    <t>Всего 97,0 - 99,4км.</t>
  </si>
  <si>
    <t xml:space="preserve">                                        Протокол № 29 от 19.02.2012 года</t>
  </si>
  <si>
    <t>Паршин Александр Евгеньевич</t>
  </si>
  <si>
    <t>Прошли 100 км - 47.   Еще один прошел инкогнито, свою фамилию в протокол просил не заносить.</t>
  </si>
  <si>
    <t xml:space="preserve">Прошли 70 км - 3 (Булычев С., Виленц Д., Леванова Е.). </t>
  </si>
  <si>
    <t>Протокол составил В.Данилов 29 февраля 2012 г.</t>
  </si>
  <si>
    <t>34,6км</t>
  </si>
  <si>
    <t>по маршруту ст. Морозки-Дьяково-Ивлево-Раково-ур.Булково-Рыгино (костер - 34,6 км) -Толстяково-Яркино-</t>
  </si>
  <si>
    <t xml:space="preserve">Шахматово-Захарьино-Рыгино (костер - 63,0-64,2км) -ур.Булково-Кочергино-Овсянниково-Есипово (финишный </t>
  </si>
  <si>
    <t>костер -  91,4-92,6км) - ст.Поварово (97,0-99,4км).</t>
  </si>
  <si>
    <t>Трасса твердая, за исключением отдельных участков, хорошо накатана буранами.</t>
  </si>
  <si>
    <t xml:space="preserve">1 этап - 34,6км.  2 этап (петля) - 28,4км и как вариант - 29,6км c оврагом у Рыгино. 3 этап - 28,4км. </t>
  </si>
  <si>
    <t>Лидеры пробега, с большим отрывом - А.Нестеров и М.Венедиктов.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</si>
</sst>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2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Symbol"/>
      <family val="1"/>
    </font>
    <font>
      <b/>
      <sz val="18"/>
      <name val="Arial Cyr"/>
      <family val="0"/>
    </font>
    <font>
      <b/>
      <sz val="8"/>
      <name val="Arial Cyr"/>
      <family val="0"/>
    </font>
    <font>
      <vertAlign val="subscript"/>
      <sz val="14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20" fontId="0" fillId="0" borderId="1" xfId="0" applyNumberForma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/>
    </xf>
    <xf numFmtId="20" fontId="0" fillId="0" borderId="0" xfId="0" applyNumberFormat="1" applyBorder="1" applyAlignment="1">
      <alignment/>
    </xf>
    <xf numFmtId="20" fontId="0" fillId="0" borderId="0" xfId="0" applyNumberForma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7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 wrapText="1" shrinkToFit="1"/>
    </xf>
    <xf numFmtId="0" fontId="0" fillId="0" borderId="0" xfId="0" applyAlignment="1">
      <alignment horizontal="left" wrapText="1" shrinkToFit="1"/>
    </xf>
    <xf numFmtId="20" fontId="0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0" fillId="0" borderId="2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11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left" wrapText="1" shrinkToFit="1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8"/>
  <sheetViews>
    <sheetView tabSelected="1" zoomScaleSheetLayoutView="130" workbookViewId="0" topLeftCell="A58">
      <selection activeCell="G99" sqref="G99"/>
    </sheetView>
  </sheetViews>
  <sheetFormatPr defaultColWidth="9.00390625" defaultRowHeight="12.75"/>
  <cols>
    <col min="1" max="1" width="3.25390625" style="0" customWidth="1"/>
    <col min="2" max="2" width="32.125" style="0" customWidth="1"/>
    <col min="3" max="3" width="4.75390625" style="0" customWidth="1"/>
    <col min="4" max="4" width="5.00390625" style="0" customWidth="1"/>
    <col min="5" max="6" width="5.25390625" style="0" customWidth="1"/>
    <col min="7" max="7" width="5.375" style="0" customWidth="1"/>
    <col min="8" max="9" width="6.00390625" style="0" customWidth="1"/>
    <col min="10" max="10" width="5.00390625" style="0" customWidth="1"/>
    <col min="11" max="11" width="5.25390625" style="0" customWidth="1"/>
    <col min="12" max="12" width="5.375" style="0" customWidth="1"/>
    <col min="13" max="14" width="5.625" style="0" customWidth="1"/>
    <col min="15" max="15" width="9.125" style="0" hidden="1" customWidth="1"/>
    <col min="17" max="17" width="9.125" style="0" hidden="1" customWidth="1"/>
  </cols>
  <sheetData>
    <row r="1" ht="23.25">
      <c r="B1" s="14"/>
    </row>
    <row r="2" spans="1:14" ht="15.75">
      <c r="A2" s="53" t="s">
        <v>95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1"/>
      <c r="M2" s="1"/>
      <c r="N2" s="1"/>
    </row>
    <row r="3" spans="1:14" ht="15.75">
      <c r="A3" s="6" t="s">
        <v>16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3" t="s">
        <v>101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"/>
      <c r="M4" s="1"/>
      <c r="N4" s="1"/>
    </row>
    <row r="5" spans="1:14" ht="12.75">
      <c r="A5" s="13" t="s">
        <v>102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"/>
      <c r="M5" s="1"/>
      <c r="N5" s="1"/>
    </row>
    <row r="6" spans="1:14" ht="12.75">
      <c r="A6" s="54" t="s">
        <v>103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1"/>
      <c r="M6" s="1"/>
      <c r="N6" s="1"/>
    </row>
    <row r="7" spans="1:14" ht="12.75">
      <c r="A7" s="23" t="s">
        <v>105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1"/>
      <c r="M7" s="1"/>
      <c r="N7" s="1"/>
    </row>
    <row r="8" spans="1:14" ht="12.75">
      <c r="A8" s="23" t="s">
        <v>89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1"/>
      <c r="M8" s="1"/>
      <c r="N8" s="1"/>
    </row>
    <row r="9" spans="1:14" ht="12.75">
      <c r="A9" s="23" t="s">
        <v>94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1"/>
      <c r="M9" s="1"/>
      <c r="N9" s="1"/>
    </row>
    <row r="10" spans="1:14" ht="12.75">
      <c r="A10" s="55" t="s">
        <v>62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15"/>
      <c r="M10" s="16"/>
      <c r="N10" s="16"/>
    </row>
    <row r="11" spans="1:14" ht="12.75">
      <c r="A11" s="54" t="s">
        <v>39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1"/>
      <c r="M11" s="1"/>
      <c r="N11" s="1"/>
    </row>
    <row r="12" spans="1:14" ht="12.75">
      <c r="A12" s="54" t="s">
        <v>69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12.75">
      <c r="A13" s="54" t="s">
        <v>104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4" ht="12.75">
      <c r="A14" s="2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23" t="s">
        <v>61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/>
      <c r="B16" s="1"/>
      <c r="C16" s="1"/>
      <c r="D16" s="1"/>
      <c r="E16" s="1"/>
      <c r="F16" s="1"/>
      <c r="G16" s="1"/>
      <c r="H16" s="59"/>
      <c r="I16" s="60"/>
      <c r="J16" s="60"/>
      <c r="K16" s="60"/>
      <c r="L16" s="60"/>
      <c r="M16" s="60"/>
      <c r="N16" s="60"/>
    </row>
    <row r="17" spans="1:14" ht="12.75">
      <c r="A17" s="39" t="s">
        <v>17</v>
      </c>
      <c r="B17" s="40" t="s">
        <v>0</v>
      </c>
      <c r="C17" s="28" t="s">
        <v>6</v>
      </c>
      <c r="D17" s="32" t="s">
        <v>1</v>
      </c>
      <c r="E17" s="34" t="s">
        <v>4</v>
      </c>
      <c r="F17" s="34" t="s">
        <v>2</v>
      </c>
      <c r="G17" s="30" t="s">
        <v>5</v>
      </c>
      <c r="H17" s="30" t="s">
        <v>3</v>
      </c>
      <c r="I17" s="36" t="s">
        <v>8</v>
      </c>
      <c r="J17" s="30" t="s">
        <v>13</v>
      </c>
      <c r="K17" s="30" t="s">
        <v>14</v>
      </c>
      <c r="L17" s="30" t="s">
        <v>15</v>
      </c>
      <c r="M17" s="30" t="s">
        <v>10</v>
      </c>
      <c r="N17" s="30" t="s">
        <v>12</v>
      </c>
    </row>
    <row r="18" spans="1:14" ht="12.75">
      <c r="A18" s="31" t="s">
        <v>60</v>
      </c>
      <c r="B18" s="25"/>
      <c r="C18" s="29" t="s">
        <v>7</v>
      </c>
      <c r="D18" s="33"/>
      <c r="E18" s="35"/>
      <c r="F18" s="35"/>
      <c r="G18" s="31"/>
      <c r="H18" s="31"/>
      <c r="I18" s="37" t="s">
        <v>9</v>
      </c>
      <c r="J18" s="31" t="s">
        <v>100</v>
      </c>
      <c r="K18" s="31" t="s">
        <v>38</v>
      </c>
      <c r="L18" s="31" t="s">
        <v>38</v>
      </c>
      <c r="M18" s="31" t="s">
        <v>11</v>
      </c>
      <c r="N18" s="31" t="s">
        <v>11</v>
      </c>
    </row>
    <row r="19" spans="1:14" ht="12.75">
      <c r="A19" s="25"/>
      <c r="B19" s="38" t="s">
        <v>57</v>
      </c>
      <c r="C19" s="25"/>
      <c r="D19" s="26"/>
      <c r="E19" s="25"/>
      <c r="F19" s="25"/>
      <c r="G19" s="24"/>
      <c r="H19" s="24"/>
      <c r="I19" s="27"/>
      <c r="J19" s="24"/>
      <c r="K19" s="24"/>
      <c r="L19" s="24"/>
      <c r="M19" s="24"/>
      <c r="N19" s="24"/>
    </row>
    <row r="20" spans="1:14" ht="12.75">
      <c r="A20" s="2">
        <v>1</v>
      </c>
      <c r="B20" s="2" t="s">
        <v>40</v>
      </c>
      <c r="C20" s="2">
        <v>1969</v>
      </c>
      <c r="D20" s="4">
        <v>0.3541666666666667</v>
      </c>
      <c r="E20" s="17">
        <v>0.4993055555555555</v>
      </c>
      <c r="F20" s="3">
        <v>0.5152777777777778</v>
      </c>
      <c r="G20" s="3">
        <v>0.6576388888888889</v>
      </c>
      <c r="H20" s="3">
        <v>0.6777777777777777</v>
      </c>
      <c r="I20" s="4">
        <v>0.8229166666666666</v>
      </c>
      <c r="J20" s="5">
        <f aca="true" t="shared" si="0" ref="J20:J66">E20-D20</f>
        <v>0.14513888888888882</v>
      </c>
      <c r="K20" s="5">
        <f aca="true" t="shared" si="1" ref="K20:K66">G20-F20</f>
        <v>0.14236111111111105</v>
      </c>
      <c r="L20" s="5">
        <f aca="true" t="shared" si="2" ref="L20:L66">I20-H20</f>
        <v>0.14513888888888893</v>
      </c>
      <c r="M20" s="5">
        <f aca="true" t="shared" si="3" ref="M20:M66">J20+K20+L20</f>
        <v>0.4326388888888888</v>
      </c>
      <c r="N20" s="5">
        <f aca="true" t="shared" si="4" ref="N20:N66">I20-D20</f>
        <v>0.46874999999999994</v>
      </c>
    </row>
    <row r="21" spans="1:14" ht="12.75">
      <c r="A21" s="2">
        <v>2</v>
      </c>
      <c r="B21" s="2" t="s">
        <v>41</v>
      </c>
      <c r="C21" s="2">
        <v>1979</v>
      </c>
      <c r="D21" s="4">
        <v>0.3541666666666667</v>
      </c>
      <c r="E21" s="3">
        <v>0.5111111111111112</v>
      </c>
      <c r="F21" s="3">
        <v>0.5319444444444444</v>
      </c>
      <c r="G21" s="3">
        <v>0.6791666666666667</v>
      </c>
      <c r="H21" s="3">
        <v>0.7041666666666666</v>
      </c>
      <c r="I21" s="4">
        <v>0.8645833333333334</v>
      </c>
      <c r="J21" s="5">
        <f t="shared" si="0"/>
        <v>0.1569444444444445</v>
      </c>
      <c r="K21" s="5">
        <f t="shared" si="1"/>
        <v>0.14722222222222225</v>
      </c>
      <c r="L21" s="5">
        <f t="shared" si="2"/>
        <v>0.16041666666666676</v>
      </c>
      <c r="M21" s="5">
        <f t="shared" si="3"/>
        <v>0.4645833333333335</v>
      </c>
      <c r="N21" s="5">
        <f t="shared" si="4"/>
        <v>0.5104166666666667</v>
      </c>
    </row>
    <row r="22" spans="1:14" ht="12.75">
      <c r="A22" s="2">
        <v>3</v>
      </c>
      <c r="B22" s="2" t="s">
        <v>66</v>
      </c>
      <c r="C22" s="2">
        <v>1984</v>
      </c>
      <c r="D22" s="4">
        <v>0.3541666666666667</v>
      </c>
      <c r="E22" s="3">
        <v>0.5215277777777778</v>
      </c>
      <c r="F22" s="3">
        <v>0.5375</v>
      </c>
      <c r="G22" s="5">
        <v>0.6597222222222222</v>
      </c>
      <c r="H22" s="3">
        <v>0.686111111111111</v>
      </c>
      <c r="I22" s="4">
        <v>0.8388888888888889</v>
      </c>
      <c r="J22" s="5">
        <f t="shared" si="0"/>
        <v>0.16736111111111113</v>
      </c>
      <c r="K22" s="5">
        <f t="shared" si="1"/>
        <v>0.12222222222222223</v>
      </c>
      <c r="L22" s="5">
        <f t="shared" si="2"/>
        <v>0.1527777777777779</v>
      </c>
      <c r="M22" s="5">
        <f t="shared" si="3"/>
        <v>0.44236111111111126</v>
      </c>
      <c r="N22" s="5">
        <f t="shared" si="4"/>
        <v>0.4847222222222222</v>
      </c>
    </row>
    <row r="23" spans="1:14" ht="12.75">
      <c r="A23" s="2">
        <v>4</v>
      </c>
      <c r="B23" s="2" t="s">
        <v>42</v>
      </c>
      <c r="C23" s="2">
        <v>1978</v>
      </c>
      <c r="D23" s="4">
        <v>0.3541666666666667</v>
      </c>
      <c r="E23" s="3">
        <v>0.4680555555555555</v>
      </c>
      <c r="F23" s="3">
        <v>0.48333333333333334</v>
      </c>
      <c r="G23" s="5">
        <v>0.5993055555555555</v>
      </c>
      <c r="H23" s="3">
        <v>0.625</v>
      </c>
      <c r="I23" s="4">
        <v>0.7493055555555556</v>
      </c>
      <c r="J23" s="5">
        <f t="shared" si="0"/>
        <v>0.11388888888888882</v>
      </c>
      <c r="K23" s="5">
        <f t="shared" si="1"/>
        <v>0.1159722222222222</v>
      </c>
      <c r="L23" s="5">
        <f t="shared" si="2"/>
        <v>0.12430555555555556</v>
      </c>
      <c r="M23" s="5">
        <f t="shared" si="3"/>
        <v>0.3541666666666666</v>
      </c>
      <c r="N23" s="5">
        <f t="shared" si="4"/>
        <v>0.3951388888888889</v>
      </c>
    </row>
    <row r="24" spans="1:14" ht="12.75">
      <c r="A24" s="2">
        <v>5</v>
      </c>
      <c r="B24" s="2" t="s">
        <v>75</v>
      </c>
      <c r="C24" s="2">
        <v>1978</v>
      </c>
      <c r="D24" s="4">
        <v>0.3541666666666667</v>
      </c>
      <c r="E24" s="3">
        <v>0.4861111111111111</v>
      </c>
      <c r="F24" s="3">
        <v>0.5152777777777778</v>
      </c>
      <c r="G24" s="3">
        <v>0.65</v>
      </c>
      <c r="H24" s="3">
        <v>0.6729166666666666</v>
      </c>
      <c r="I24" s="4">
        <v>0.80625</v>
      </c>
      <c r="J24" s="5">
        <f t="shared" si="0"/>
        <v>0.13194444444444442</v>
      </c>
      <c r="K24" s="5">
        <f t="shared" si="1"/>
        <v>0.1347222222222222</v>
      </c>
      <c r="L24" s="5">
        <f t="shared" si="2"/>
        <v>0.13333333333333341</v>
      </c>
      <c r="M24" s="5">
        <f t="shared" si="3"/>
        <v>0.4</v>
      </c>
      <c r="N24" s="5">
        <f t="shared" si="4"/>
        <v>0.45208333333333334</v>
      </c>
    </row>
    <row r="25" spans="1:14" ht="12.75">
      <c r="A25" s="2">
        <v>6</v>
      </c>
      <c r="B25" s="2" t="s">
        <v>37</v>
      </c>
      <c r="C25" s="2">
        <v>1976</v>
      </c>
      <c r="D25" s="4">
        <v>0.3541666666666667</v>
      </c>
      <c r="E25" s="3">
        <v>0.5104166666666666</v>
      </c>
      <c r="F25" s="3">
        <v>0.5263888888888889</v>
      </c>
      <c r="G25" s="5">
        <v>0.6763888888888889</v>
      </c>
      <c r="H25" s="3">
        <v>0.7</v>
      </c>
      <c r="I25" s="4">
        <v>0.8618055555555556</v>
      </c>
      <c r="J25" s="5">
        <f t="shared" si="0"/>
        <v>0.15624999999999994</v>
      </c>
      <c r="K25" s="5">
        <f t="shared" si="1"/>
        <v>0.15000000000000002</v>
      </c>
      <c r="L25" s="5">
        <f t="shared" si="2"/>
        <v>0.16180555555555565</v>
      </c>
      <c r="M25" s="5">
        <f t="shared" si="3"/>
        <v>0.4680555555555556</v>
      </c>
      <c r="N25" s="5">
        <f t="shared" si="4"/>
        <v>0.507638888888889</v>
      </c>
    </row>
    <row r="26" spans="1:14" ht="12.75">
      <c r="A26" s="2">
        <v>7</v>
      </c>
      <c r="B26" s="2" t="s">
        <v>18</v>
      </c>
      <c r="C26" s="2">
        <v>1964</v>
      </c>
      <c r="D26" s="4">
        <v>0.3541666666666667</v>
      </c>
      <c r="E26" s="3">
        <v>0.4861111111111111</v>
      </c>
      <c r="F26" s="3">
        <v>0.5104166666666666</v>
      </c>
      <c r="G26" s="5">
        <v>0.6145833333333334</v>
      </c>
      <c r="H26" s="3">
        <v>0.6465277777777778</v>
      </c>
      <c r="I26" s="4">
        <v>0.7534722222222222</v>
      </c>
      <c r="J26" s="5">
        <f t="shared" si="0"/>
        <v>0.13194444444444442</v>
      </c>
      <c r="K26" s="5">
        <f t="shared" si="1"/>
        <v>0.10416666666666674</v>
      </c>
      <c r="L26" s="5">
        <f t="shared" si="2"/>
        <v>0.1069444444444444</v>
      </c>
      <c r="M26" s="5">
        <f t="shared" si="3"/>
        <v>0.34305555555555556</v>
      </c>
      <c r="N26" s="5">
        <f t="shared" si="4"/>
        <v>0.3993055555555555</v>
      </c>
    </row>
    <row r="27" spans="1:14" ht="12.75">
      <c r="A27" s="2">
        <v>8</v>
      </c>
      <c r="B27" s="2" t="s">
        <v>43</v>
      </c>
      <c r="C27" s="2">
        <v>1986</v>
      </c>
      <c r="D27" s="4">
        <v>0.3541666666666667</v>
      </c>
      <c r="E27" s="3">
        <v>0.48541666666666666</v>
      </c>
      <c r="F27" s="3">
        <v>0.49722222222222223</v>
      </c>
      <c r="G27" s="3">
        <v>0.6256944444444444</v>
      </c>
      <c r="H27" s="3">
        <v>0.6409722222222222</v>
      </c>
      <c r="I27" s="4">
        <v>0.7729166666666667</v>
      </c>
      <c r="J27" s="5">
        <f t="shared" si="0"/>
        <v>0.13124999999999998</v>
      </c>
      <c r="K27" s="5">
        <f t="shared" si="1"/>
        <v>0.1284722222222222</v>
      </c>
      <c r="L27" s="5">
        <f t="shared" si="2"/>
        <v>0.13194444444444453</v>
      </c>
      <c r="M27" s="5">
        <f t="shared" si="3"/>
        <v>0.3916666666666667</v>
      </c>
      <c r="N27" s="5">
        <f t="shared" si="4"/>
        <v>0.41875</v>
      </c>
    </row>
    <row r="28" spans="1:14" ht="12.75">
      <c r="A28" s="2">
        <v>9</v>
      </c>
      <c r="B28" s="2" t="s">
        <v>70</v>
      </c>
      <c r="C28" s="2">
        <v>1981</v>
      </c>
      <c r="D28" s="4">
        <v>0.3541666666666667</v>
      </c>
      <c r="E28" s="3">
        <v>0.4888888888888889</v>
      </c>
      <c r="F28" s="3">
        <v>0.4993055555555555</v>
      </c>
      <c r="G28" s="3">
        <v>0.6263888888888889</v>
      </c>
      <c r="H28" s="3">
        <v>0.6444444444444445</v>
      </c>
      <c r="I28" s="4">
        <v>0.7763888888888889</v>
      </c>
      <c r="J28" s="5">
        <f t="shared" si="0"/>
        <v>0.1347222222222222</v>
      </c>
      <c r="K28" s="5">
        <f t="shared" si="1"/>
        <v>0.12708333333333338</v>
      </c>
      <c r="L28" s="5">
        <f t="shared" si="2"/>
        <v>0.13194444444444442</v>
      </c>
      <c r="M28" s="5">
        <f t="shared" si="3"/>
        <v>0.39375</v>
      </c>
      <c r="N28" s="5">
        <f t="shared" si="4"/>
        <v>0.4222222222222222</v>
      </c>
    </row>
    <row r="29" spans="1:14" ht="12.75">
      <c r="A29" s="2">
        <v>10</v>
      </c>
      <c r="B29" s="2" t="s">
        <v>19</v>
      </c>
      <c r="C29" s="2">
        <v>1963</v>
      </c>
      <c r="D29" s="4">
        <v>0.3541666666666667</v>
      </c>
      <c r="E29" s="3">
        <v>0.5069444444444444</v>
      </c>
      <c r="F29" s="3">
        <v>0.5229166666666667</v>
      </c>
      <c r="G29" s="3">
        <v>0.6527777777777778</v>
      </c>
      <c r="H29" s="3">
        <v>0.6895833333333333</v>
      </c>
      <c r="I29" s="4">
        <v>0.8166666666666668</v>
      </c>
      <c r="J29" s="5">
        <f t="shared" si="0"/>
        <v>0.15277777777777773</v>
      </c>
      <c r="K29" s="5">
        <f t="shared" si="1"/>
        <v>0.1298611111111111</v>
      </c>
      <c r="L29" s="5">
        <f t="shared" si="2"/>
        <v>0.12708333333333344</v>
      </c>
      <c r="M29" s="5">
        <f t="shared" si="3"/>
        <v>0.40972222222222227</v>
      </c>
      <c r="N29" s="5">
        <f t="shared" si="4"/>
        <v>0.4625000000000001</v>
      </c>
    </row>
    <row r="30" spans="1:14" ht="12.75">
      <c r="A30" s="2">
        <v>11</v>
      </c>
      <c r="B30" s="2" t="s">
        <v>63</v>
      </c>
      <c r="C30" s="2">
        <v>1979</v>
      </c>
      <c r="D30" s="4">
        <v>0.3541666666666667</v>
      </c>
      <c r="E30" s="3">
        <v>0.4576388888888889</v>
      </c>
      <c r="F30" s="3">
        <v>0.4777777777777778</v>
      </c>
      <c r="G30" s="5">
        <v>0.5777777777777778</v>
      </c>
      <c r="H30" s="3">
        <v>0.5861111111111111</v>
      </c>
      <c r="I30" s="4">
        <v>0.68125</v>
      </c>
      <c r="J30" s="5">
        <f t="shared" si="0"/>
        <v>0.10347222222222219</v>
      </c>
      <c r="K30" s="5">
        <f t="shared" si="1"/>
        <v>0.10000000000000003</v>
      </c>
      <c r="L30" s="5">
        <f t="shared" si="2"/>
        <v>0.09513888888888888</v>
      </c>
      <c r="M30" s="5">
        <f t="shared" si="3"/>
        <v>0.2986111111111111</v>
      </c>
      <c r="N30" s="5">
        <f t="shared" si="4"/>
        <v>0.32708333333333334</v>
      </c>
    </row>
    <row r="31" spans="1:14" ht="12.75">
      <c r="A31" s="2">
        <v>12</v>
      </c>
      <c r="B31" s="2" t="s">
        <v>20</v>
      </c>
      <c r="C31" s="2">
        <v>1965</v>
      </c>
      <c r="D31" s="4">
        <v>0.3541666666666667</v>
      </c>
      <c r="E31" s="3">
        <v>0.4770833333333333</v>
      </c>
      <c r="F31" s="3">
        <v>0.4923611111111111</v>
      </c>
      <c r="G31" s="3">
        <v>0.5986111111111111</v>
      </c>
      <c r="H31" s="3">
        <v>0.611111111111111</v>
      </c>
      <c r="I31" s="4">
        <v>0.725</v>
      </c>
      <c r="J31" s="5">
        <f t="shared" si="0"/>
        <v>0.12291666666666662</v>
      </c>
      <c r="K31" s="5">
        <f t="shared" si="1"/>
        <v>0.10625000000000001</v>
      </c>
      <c r="L31" s="5">
        <f t="shared" si="2"/>
        <v>0.11388888888888893</v>
      </c>
      <c r="M31" s="5">
        <f t="shared" si="3"/>
        <v>0.34305555555555556</v>
      </c>
      <c r="N31" s="5">
        <f t="shared" si="4"/>
        <v>0.3708333333333333</v>
      </c>
    </row>
    <row r="32" spans="1:14" ht="12.75">
      <c r="A32" s="2">
        <v>13</v>
      </c>
      <c r="B32" s="2" t="s">
        <v>44</v>
      </c>
      <c r="C32" s="2">
        <v>1976</v>
      </c>
      <c r="D32" s="4">
        <v>0.3541666666666667</v>
      </c>
      <c r="E32" s="3">
        <v>0.4708333333333334</v>
      </c>
      <c r="F32" s="3">
        <v>0.48125</v>
      </c>
      <c r="G32" s="3">
        <v>0.5902777777777778</v>
      </c>
      <c r="H32" s="5">
        <v>0.6041666666666666</v>
      </c>
      <c r="I32" s="4">
        <v>0.7152777777777778</v>
      </c>
      <c r="J32" s="5">
        <f t="shared" si="0"/>
        <v>0.1166666666666667</v>
      </c>
      <c r="K32" s="5">
        <f t="shared" si="1"/>
        <v>0.10902777777777778</v>
      </c>
      <c r="L32" s="5">
        <f t="shared" si="2"/>
        <v>0.11111111111111116</v>
      </c>
      <c r="M32" s="5">
        <f t="shared" si="3"/>
        <v>0.33680555555555564</v>
      </c>
      <c r="N32" s="5">
        <f t="shared" si="4"/>
        <v>0.3611111111111111</v>
      </c>
    </row>
    <row r="33" spans="1:14" ht="12.75">
      <c r="A33" s="2">
        <v>14</v>
      </c>
      <c r="B33" s="2" t="s">
        <v>21</v>
      </c>
      <c r="C33" s="2">
        <v>1971</v>
      </c>
      <c r="D33" s="4">
        <v>0.3541666666666667</v>
      </c>
      <c r="E33" s="3">
        <v>0.46875</v>
      </c>
      <c r="F33" s="3">
        <v>0.4791666666666667</v>
      </c>
      <c r="G33" s="3">
        <v>0.5923611111111111</v>
      </c>
      <c r="H33" s="3">
        <v>0.6069444444444444</v>
      </c>
      <c r="I33" s="4">
        <v>0.7166666666666667</v>
      </c>
      <c r="J33" s="5">
        <f t="shared" si="0"/>
        <v>0.11458333333333331</v>
      </c>
      <c r="K33" s="5">
        <f t="shared" si="1"/>
        <v>0.11319444444444443</v>
      </c>
      <c r="L33" s="5">
        <f t="shared" si="2"/>
        <v>0.10972222222222228</v>
      </c>
      <c r="M33" s="5">
        <f t="shared" si="3"/>
        <v>0.3375</v>
      </c>
      <c r="N33" s="5">
        <f t="shared" si="4"/>
        <v>0.3625</v>
      </c>
    </row>
    <row r="34" spans="1:14" ht="12.75">
      <c r="A34" s="2">
        <v>15</v>
      </c>
      <c r="B34" s="2" t="s">
        <v>22</v>
      </c>
      <c r="C34" s="2">
        <v>1945</v>
      </c>
      <c r="D34" s="4">
        <v>0.3541666666666667</v>
      </c>
      <c r="E34" s="3">
        <v>0.5055555555555555</v>
      </c>
      <c r="F34" s="3">
        <v>0.525</v>
      </c>
      <c r="G34" s="3">
        <v>0.6625</v>
      </c>
      <c r="H34" s="5">
        <v>0.6819444444444445</v>
      </c>
      <c r="I34" s="4">
        <v>0.8305555555555556</v>
      </c>
      <c r="J34" s="5">
        <f t="shared" si="0"/>
        <v>0.15138888888888885</v>
      </c>
      <c r="K34" s="5">
        <f t="shared" si="1"/>
        <v>0.13749999999999996</v>
      </c>
      <c r="L34" s="5">
        <f t="shared" si="2"/>
        <v>0.14861111111111114</v>
      </c>
      <c r="M34" s="5">
        <f t="shared" si="3"/>
        <v>0.43749999999999994</v>
      </c>
      <c r="N34" s="5">
        <f t="shared" si="4"/>
        <v>0.4763888888888889</v>
      </c>
    </row>
    <row r="35" spans="1:14" ht="12.75">
      <c r="A35" s="2">
        <v>16</v>
      </c>
      <c r="B35" s="2" t="s">
        <v>50</v>
      </c>
      <c r="C35" s="2">
        <v>1971</v>
      </c>
      <c r="D35" s="4">
        <v>0.3541666666666667</v>
      </c>
      <c r="E35" s="3">
        <v>0.4861111111111111</v>
      </c>
      <c r="F35" s="3">
        <v>0.5152777777777778</v>
      </c>
      <c r="G35" s="3">
        <v>0.65</v>
      </c>
      <c r="H35" s="3">
        <v>0.6736111111111112</v>
      </c>
      <c r="I35" s="4">
        <v>0.80625</v>
      </c>
      <c r="J35" s="5">
        <f t="shared" si="0"/>
        <v>0.13194444444444442</v>
      </c>
      <c r="K35" s="5">
        <f t="shared" si="1"/>
        <v>0.1347222222222222</v>
      </c>
      <c r="L35" s="5">
        <f t="shared" si="2"/>
        <v>0.13263888888888886</v>
      </c>
      <c r="M35" s="5">
        <f t="shared" si="3"/>
        <v>0.39930555555555547</v>
      </c>
      <c r="N35" s="5">
        <f t="shared" si="4"/>
        <v>0.45208333333333334</v>
      </c>
    </row>
    <row r="36" spans="1:14" ht="12.75">
      <c r="A36" s="2">
        <v>17</v>
      </c>
      <c r="B36" s="2" t="s">
        <v>34</v>
      </c>
      <c r="C36" s="2">
        <v>1949</v>
      </c>
      <c r="D36" s="4">
        <v>0.3541666666666667</v>
      </c>
      <c r="E36" s="3">
        <v>0.5305555555555556</v>
      </c>
      <c r="F36" s="3">
        <v>0.548611111111111</v>
      </c>
      <c r="G36" s="3">
        <v>0.6986111111111111</v>
      </c>
      <c r="H36" s="3">
        <v>0.7277777777777777</v>
      </c>
      <c r="I36" s="4">
        <v>0.8895833333333334</v>
      </c>
      <c r="J36" s="5">
        <f t="shared" si="0"/>
        <v>0.17638888888888887</v>
      </c>
      <c r="K36" s="5">
        <f t="shared" si="1"/>
        <v>0.15000000000000002</v>
      </c>
      <c r="L36" s="5">
        <f t="shared" si="2"/>
        <v>0.16180555555555565</v>
      </c>
      <c r="M36" s="5">
        <f t="shared" si="3"/>
        <v>0.48819444444444454</v>
      </c>
      <c r="N36" s="5">
        <f t="shared" si="4"/>
        <v>0.5354166666666667</v>
      </c>
    </row>
    <row r="37" spans="1:14" ht="12.75">
      <c r="A37" s="2">
        <v>18</v>
      </c>
      <c r="B37" s="2" t="s">
        <v>45</v>
      </c>
      <c r="C37" s="2">
        <v>1965</v>
      </c>
      <c r="D37" s="4">
        <v>0.3541666666666667</v>
      </c>
      <c r="E37" s="3">
        <v>0.48194444444444445</v>
      </c>
      <c r="F37" s="3">
        <v>0.5</v>
      </c>
      <c r="G37" s="3">
        <v>0.6131944444444445</v>
      </c>
      <c r="H37" s="3">
        <v>0.6375</v>
      </c>
      <c r="I37" s="4">
        <v>0.7638888888888888</v>
      </c>
      <c r="J37" s="5">
        <f t="shared" si="0"/>
        <v>0.12777777777777777</v>
      </c>
      <c r="K37" s="5">
        <f t="shared" si="1"/>
        <v>0.11319444444444449</v>
      </c>
      <c r="L37" s="5">
        <f t="shared" si="2"/>
        <v>0.12638888888888888</v>
      </c>
      <c r="M37" s="5">
        <f t="shared" si="3"/>
        <v>0.36736111111111114</v>
      </c>
      <c r="N37" s="5">
        <f t="shared" si="4"/>
        <v>0.40972222222222215</v>
      </c>
    </row>
    <row r="38" spans="1:14" ht="12.75">
      <c r="A38" s="2">
        <v>19</v>
      </c>
      <c r="B38" s="2" t="s">
        <v>23</v>
      </c>
      <c r="C38" s="2">
        <v>1975</v>
      </c>
      <c r="D38" s="4">
        <v>0.3541666666666667</v>
      </c>
      <c r="E38" s="3">
        <v>0.5013888888888889</v>
      </c>
      <c r="F38" s="3">
        <v>0.5229166666666667</v>
      </c>
      <c r="G38" s="3">
        <v>0.6895833333333333</v>
      </c>
      <c r="H38" s="3">
        <v>0.7152777777777778</v>
      </c>
      <c r="I38" s="4">
        <v>0.8861111111111111</v>
      </c>
      <c r="J38" s="5">
        <f t="shared" si="0"/>
        <v>0.1472222222222222</v>
      </c>
      <c r="K38" s="5">
        <f t="shared" si="1"/>
        <v>0.16666666666666663</v>
      </c>
      <c r="L38" s="5">
        <f t="shared" si="2"/>
        <v>0.17083333333333328</v>
      </c>
      <c r="M38" s="5">
        <f t="shared" si="3"/>
        <v>0.4847222222222221</v>
      </c>
      <c r="N38" s="5">
        <f t="shared" si="4"/>
        <v>0.5319444444444443</v>
      </c>
    </row>
    <row r="39" spans="1:14" ht="12.75">
      <c r="A39" s="2">
        <v>20</v>
      </c>
      <c r="B39" s="2" t="s">
        <v>71</v>
      </c>
      <c r="C39" s="2">
        <v>1973</v>
      </c>
      <c r="D39" s="4">
        <v>0.3541666666666667</v>
      </c>
      <c r="E39" s="3">
        <v>0.5048611111111111</v>
      </c>
      <c r="F39" s="3">
        <v>0.5104166666666666</v>
      </c>
      <c r="G39" s="3">
        <v>0.65</v>
      </c>
      <c r="H39" s="3">
        <v>0.6722222222222222</v>
      </c>
      <c r="I39" s="12">
        <v>0.8201388888888889</v>
      </c>
      <c r="J39" s="5">
        <f t="shared" si="0"/>
        <v>0.1506944444444444</v>
      </c>
      <c r="K39" s="5">
        <f t="shared" si="1"/>
        <v>0.1395833333333334</v>
      </c>
      <c r="L39" s="5">
        <f t="shared" si="2"/>
        <v>0.1479166666666667</v>
      </c>
      <c r="M39" s="5">
        <f t="shared" si="3"/>
        <v>0.4381944444444445</v>
      </c>
      <c r="N39" s="5">
        <f t="shared" si="4"/>
        <v>0.4659722222222222</v>
      </c>
    </row>
    <row r="40" spans="1:14" ht="12.75">
      <c r="A40" s="2">
        <v>21</v>
      </c>
      <c r="B40" s="2" t="s">
        <v>46</v>
      </c>
      <c r="C40" s="2">
        <v>1977</v>
      </c>
      <c r="D40" s="4">
        <v>0.3541666666666667</v>
      </c>
      <c r="E40" s="3">
        <v>0.4902777777777778</v>
      </c>
      <c r="F40" s="3">
        <v>0.513888888888889</v>
      </c>
      <c r="G40" s="3">
        <v>0.63125</v>
      </c>
      <c r="H40" s="3">
        <v>0.6569444444444444</v>
      </c>
      <c r="I40" s="12">
        <v>0.7875</v>
      </c>
      <c r="J40" s="5">
        <f t="shared" si="0"/>
        <v>0.13611111111111113</v>
      </c>
      <c r="K40" s="5">
        <f t="shared" si="1"/>
        <v>0.11736111111111103</v>
      </c>
      <c r="L40" s="5">
        <f t="shared" si="2"/>
        <v>0.13055555555555554</v>
      </c>
      <c r="M40" s="5">
        <f t="shared" si="3"/>
        <v>0.3840277777777777</v>
      </c>
      <c r="N40" s="5">
        <f t="shared" si="4"/>
        <v>0.4333333333333333</v>
      </c>
    </row>
    <row r="41" spans="1:14" ht="12.75">
      <c r="A41" s="2">
        <v>22</v>
      </c>
      <c r="B41" s="2" t="s">
        <v>47</v>
      </c>
      <c r="C41" s="2">
        <v>1963</v>
      </c>
      <c r="D41" s="4">
        <v>0.3541666666666667</v>
      </c>
      <c r="E41" s="3">
        <v>0.5201388888888888</v>
      </c>
      <c r="F41" s="3">
        <v>0.5340277777777778</v>
      </c>
      <c r="G41" s="3">
        <v>0.6805555555555555</v>
      </c>
      <c r="H41" s="3">
        <v>0.6972222222222223</v>
      </c>
      <c r="I41" s="4">
        <v>0.85625</v>
      </c>
      <c r="J41" s="5">
        <f t="shared" si="0"/>
        <v>0.16597222222222213</v>
      </c>
      <c r="K41" s="5">
        <f t="shared" si="1"/>
        <v>0.1465277777777777</v>
      </c>
      <c r="L41" s="5">
        <f t="shared" si="2"/>
        <v>0.15902777777777766</v>
      </c>
      <c r="M41" s="5">
        <f t="shared" si="3"/>
        <v>0.4715277777777775</v>
      </c>
      <c r="N41" s="5">
        <f t="shared" si="4"/>
        <v>0.5020833333333332</v>
      </c>
    </row>
    <row r="42" spans="1:14" ht="12.75">
      <c r="A42" s="2">
        <v>23</v>
      </c>
      <c r="B42" s="2" t="s">
        <v>24</v>
      </c>
      <c r="C42" s="2">
        <v>1970</v>
      </c>
      <c r="D42" s="4">
        <v>0.3541666666666667</v>
      </c>
      <c r="E42" s="3">
        <v>0.4847222222222222</v>
      </c>
      <c r="F42" s="3">
        <v>0.5152777777777778</v>
      </c>
      <c r="G42" s="3">
        <v>0.6354166666666666</v>
      </c>
      <c r="H42" s="3">
        <v>0.6680555555555556</v>
      </c>
      <c r="I42" s="4">
        <v>0.7881944444444445</v>
      </c>
      <c r="J42" s="5">
        <f t="shared" si="0"/>
        <v>0.13055555555555554</v>
      </c>
      <c r="K42" s="5">
        <f t="shared" si="1"/>
        <v>0.1201388888888888</v>
      </c>
      <c r="L42" s="5">
        <f t="shared" si="2"/>
        <v>0.1201388888888889</v>
      </c>
      <c r="M42" s="5">
        <f t="shared" si="3"/>
        <v>0.37083333333333324</v>
      </c>
      <c r="N42" s="5">
        <f t="shared" si="4"/>
        <v>0.43402777777777785</v>
      </c>
    </row>
    <row r="43" spans="1:14" ht="12.75">
      <c r="A43" s="2">
        <v>24</v>
      </c>
      <c r="B43" s="2" t="s">
        <v>68</v>
      </c>
      <c r="C43" s="2">
        <v>1956</v>
      </c>
      <c r="D43" s="4">
        <v>0.3541666666666667</v>
      </c>
      <c r="E43" s="3">
        <v>0.49513888888888885</v>
      </c>
      <c r="F43" s="3">
        <v>0.5076388888888889</v>
      </c>
      <c r="G43" s="3">
        <v>0.6409722222222222</v>
      </c>
      <c r="H43" s="3">
        <v>0.6583333333333333</v>
      </c>
      <c r="I43" s="4">
        <v>0.7972222222222222</v>
      </c>
      <c r="J43" s="5">
        <f t="shared" si="0"/>
        <v>0.14097222222222217</v>
      </c>
      <c r="K43" s="5">
        <f t="shared" si="1"/>
        <v>0.1333333333333333</v>
      </c>
      <c r="L43" s="5">
        <f t="shared" si="2"/>
        <v>0.13888888888888884</v>
      </c>
      <c r="M43" s="5">
        <f t="shared" si="3"/>
        <v>0.4131944444444443</v>
      </c>
      <c r="N43" s="5">
        <f t="shared" si="4"/>
        <v>0.4430555555555555</v>
      </c>
    </row>
    <row r="44" spans="1:14" ht="12.75">
      <c r="A44" s="2">
        <v>25</v>
      </c>
      <c r="B44" s="2" t="s">
        <v>25</v>
      </c>
      <c r="C44" s="2">
        <v>1963</v>
      </c>
      <c r="D44" s="4">
        <v>0.3541666666666667</v>
      </c>
      <c r="E44" s="3">
        <v>0.4979166666666666</v>
      </c>
      <c r="F44" s="3">
        <v>0.5159722222222222</v>
      </c>
      <c r="G44" s="3">
        <v>0.6659722222222222</v>
      </c>
      <c r="H44" s="3">
        <v>0.6930555555555555</v>
      </c>
      <c r="I44" s="4">
        <v>0.8493055555555555</v>
      </c>
      <c r="J44" s="5">
        <f t="shared" si="0"/>
        <v>0.14374999999999993</v>
      </c>
      <c r="K44" s="5">
        <f t="shared" si="1"/>
        <v>0.15000000000000002</v>
      </c>
      <c r="L44" s="5">
        <f t="shared" si="2"/>
        <v>0.15625</v>
      </c>
      <c r="M44" s="5">
        <f t="shared" si="3"/>
        <v>0.44999999999999996</v>
      </c>
      <c r="N44" s="5">
        <f t="shared" si="4"/>
        <v>0.49513888888888885</v>
      </c>
    </row>
    <row r="45" spans="1:14" ht="12.75">
      <c r="A45" s="2">
        <v>26</v>
      </c>
      <c r="B45" s="2" t="s">
        <v>65</v>
      </c>
      <c r="C45" s="2">
        <v>1976</v>
      </c>
      <c r="D45" s="4">
        <v>0.32222222222222224</v>
      </c>
      <c r="E45" s="3">
        <v>0.49513888888888885</v>
      </c>
      <c r="F45" s="5">
        <v>0.51875</v>
      </c>
      <c r="G45" s="5">
        <v>0.6770833333333334</v>
      </c>
      <c r="H45" s="3">
        <v>0.7048611111111112</v>
      </c>
      <c r="I45" s="4">
        <v>0.8666666666666667</v>
      </c>
      <c r="J45" s="5">
        <f t="shared" si="0"/>
        <v>0.1729166666666666</v>
      </c>
      <c r="K45" s="5">
        <f t="shared" si="1"/>
        <v>0.15833333333333333</v>
      </c>
      <c r="L45" s="5">
        <f t="shared" si="2"/>
        <v>0.16180555555555554</v>
      </c>
      <c r="M45" s="5">
        <f t="shared" si="3"/>
        <v>0.49305555555555547</v>
      </c>
      <c r="N45" s="5">
        <f t="shared" si="4"/>
        <v>0.5444444444444445</v>
      </c>
    </row>
    <row r="46" spans="1:14" ht="12.75">
      <c r="A46" s="2">
        <v>27</v>
      </c>
      <c r="B46" s="2" t="s">
        <v>48</v>
      </c>
      <c r="C46" s="2">
        <v>1983</v>
      </c>
      <c r="D46" s="4">
        <v>0.3541666666666667</v>
      </c>
      <c r="E46" s="3">
        <v>0.4763888888888889</v>
      </c>
      <c r="F46" s="3">
        <v>0.48819444444444443</v>
      </c>
      <c r="G46" s="3">
        <v>0.6118055555555556</v>
      </c>
      <c r="H46" s="3">
        <v>0.6347222222222222</v>
      </c>
      <c r="I46" s="4">
        <v>0.7520833333333333</v>
      </c>
      <c r="J46" s="5">
        <f t="shared" si="0"/>
        <v>0.12222222222222223</v>
      </c>
      <c r="K46" s="5">
        <f t="shared" si="1"/>
        <v>0.12361111111111117</v>
      </c>
      <c r="L46" s="5">
        <f t="shared" si="2"/>
        <v>0.11736111111111114</v>
      </c>
      <c r="M46" s="5">
        <f t="shared" si="3"/>
        <v>0.36319444444444454</v>
      </c>
      <c r="N46" s="5">
        <f t="shared" si="4"/>
        <v>0.39791666666666664</v>
      </c>
    </row>
    <row r="47" spans="1:14" ht="12.75">
      <c r="A47" s="2">
        <v>28</v>
      </c>
      <c r="B47" s="2" t="s">
        <v>51</v>
      </c>
      <c r="C47" s="2">
        <v>1973</v>
      </c>
      <c r="D47" s="4">
        <v>0.3541666666666667</v>
      </c>
      <c r="E47" s="3">
        <v>0.5048611111111111</v>
      </c>
      <c r="F47" s="3">
        <v>0.5326388888888889</v>
      </c>
      <c r="G47" s="3">
        <v>0.6618055555555555</v>
      </c>
      <c r="H47" s="3">
        <v>0.686111111111111</v>
      </c>
      <c r="I47" s="4">
        <v>0.8256944444444444</v>
      </c>
      <c r="J47" s="5">
        <f t="shared" si="0"/>
        <v>0.1506944444444444</v>
      </c>
      <c r="K47" s="5">
        <f t="shared" si="1"/>
        <v>0.12916666666666665</v>
      </c>
      <c r="L47" s="5">
        <f t="shared" si="2"/>
        <v>0.1395833333333334</v>
      </c>
      <c r="M47" s="5">
        <f t="shared" si="3"/>
        <v>0.41944444444444445</v>
      </c>
      <c r="N47" s="5">
        <f t="shared" si="4"/>
        <v>0.4715277777777777</v>
      </c>
    </row>
    <row r="48" spans="1:14" ht="12.75">
      <c r="A48" s="2">
        <v>29</v>
      </c>
      <c r="B48" s="2" t="s">
        <v>49</v>
      </c>
      <c r="C48" s="2">
        <v>1956</v>
      </c>
      <c r="D48" s="4">
        <v>0.3541666666666667</v>
      </c>
      <c r="E48" s="3">
        <v>0.49652777777777773</v>
      </c>
      <c r="F48" s="5">
        <v>0.517361111111111</v>
      </c>
      <c r="G48" s="5">
        <v>0.6479166666666667</v>
      </c>
      <c r="H48" s="3">
        <v>0.6722222222222222</v>
      </c>
      <c r="I48" s="4">
        <v>0.8097222222222222</v>
      </c>
      <c r="J48" s="5">
        <f t="shared" si="0"/>
        <v>0.14236111111111105</v>
      </c>
      <c r="K48" s="5">
        <f t="shared" si="1"/>
        <v>0.13055555555555565</v>
      </c>
      <c r="L48" s="5">
        <f t="shared" si="2"/>
        <v>0.13750000000000007</v>
      </c>
      <c r="M48" s="5">
        <f t="shared" si="3"/>
        <v>0.41041666666666676</v>
      </c>
      <c r="N48" s="5">
        <f t="shared" si="4"/>
        <v>0.45555555555555555</v>
      </c>
    </row>
    <row r="49" spans="1:14" ht="12.75">
      <c r="A49" s="2">
        <v>30</v>
      </c>
      <c r="B49" s="2" t="s">
        <v>26</v>
      </c>
      <c r="C49" s="2">
        <v>1971</v>
      </c>
      <c r="D49" s="4">
        <v>0.3541666666666667</v>
      </c>
      <c r="E49" s="3">
        <v>0.45694444444444443</v>
      </c>
      <c r="F49" s="3">
        <v>0.4777777777777778</v>
      </c>
      <c r="G49" s="3">
        <v>0.5777777777777778</v>
      </c>
      <c r="H49" s="5">
        <v>0.5861111111111111</v>
      </c>
      <c r="I49" s="4">
        <v>0.68125</v>
      </c>
      <c r="J49" s="5">
        <f t="shared" si="0"/>
        <v>0.10277777777777775</v>
      </c>
      <c r="K49" s="5">
        <f t="shared" si="1"/>
        <v>0.10000000000000003</v>
      </c>
      <c r="L49" s="5">
        <f t="shared" si="2"/>
        <v>0.09513888888888888</v>
      </c>
      <c r="M49" s="5">
        <f t="shared" si="3"/>
        <v>0.29791666666666666</v>
      </c>
      <c r="N49" s="5">
        <f t="shared" si="4"/>
        <v>0.32708333333333334</v>
      </c>
    </row>
    <row r="50" spans="1:14" ht="12.75">
      <c r="A50" s="2">
        <v>31</v>
      </c>
      <c r="B50" s="2" t="s">
        <v>27</v>
      </c>
      <c r="C50" s="2">
        <v>1947</v>
      </c>
      <c r="D50" s="4">
        <v>0.3541666666666667</v>
      </c>
      <c r="E50" s="3">
        <v>0.5159722222222222</v>
      </c>
      <c r="F50" s="3">
        <v>0.5305555555555556</v>
      </c>
      <c r="G50" s="3">
        <v>0.6777777777777777</v>
      </c>
      <c r="H50" s="3">
        <v>0.7097222222222223</v>
      </c>
      <c r="I50" s="4">
        <v>0.8673611111111111</v>
      </c>
      <c r="J50" s="5">
        <f t="shared" si="0"/>
        <v>0.16180555555555548</v>
      </c>
      <c r="K50" s="5">
        <f t="shared" si="1"/>
        <v>0.14722222222222214</v>
      </c>
      <c r="L50" s="5">
        <f t="shared" si="2"/>
        <v>0.15763888888888888</v>
      </c>
      <c r="M50" s="5">
        <f t="shared" si="3"/>
        <v>0.4666666666666665</v>
      </c>
      <c r="N50" s="5">
        <f t="shared" si="4"/>
        <v>0.5131944444444445</v>
      </c>
    </row>
    <row r="51" spans="1:14" ht="12.75">
      <c r="A51" s="2">
        <v>32</v>
      </c>
      <c r="B51" s="2" t="s">
        <v>52</v>
      </c>
      <c r="C51" s="2">
        <v>1976</v>
      </c>
      <c r="D51" s="4">
        <v>0.2638888888888889</v>
      </c>
      <c r="E51" s="3">
        <v>0.4777777777777778</v>
      </c>
      <c r="F51" s="3">
        <v>0.4979166666666666</v>
      </c>
      <c r="G51" s="3">
        <v>0.6701388888888888</v>
      </c>
      <c r="H51" s="3">
        <v>0.6979166666666666</v>
      </c>
      <c r="I51" s="4">
        <v>0.8777777777777778</v>
      </c>
      <c r="J51" s="5">
        <f t="shared" si="0"/>
        <v>0.2138888888888889</v>
      </c>
      <c r="K51" s="5">
        <f t="shared" si="1"/>
        <v>0.17222222222222222</v>
      </c>
      <c r="L51" s="5">
        <f t="shared" si="2"/>
        <v>0.17986111111111114</v>
      </c>
      <c r="M51" s="5">
        <f t="shared" si="3"/>
        <v>0.5659722222222223</v>
      </c>
      <c r="N51" s="5">
        <f t="shared" si="4"/>
        <v>0.6138888888888889</v>
      </c>
    </row>
    <row r="52" spans="1:14" ht="12.75">
      <c r="A52" s="2">
        <v>33</v>
      </c>
      <c r="B52" s="2" t="s">
        <v>96</v>
      </c>
      <c r="C52" s="2">
        <v>1983</v>
      </c>
      <c r="D52" s="4">
        <v>0.3541666666666667</v>
      </c>
      <c r="E52" s="3">
        <v>0.5055555555555555</v>
      </c>
      <c r="F52" s="3">
        <v>0.5208333333333334</v>
      </c>
      <c r="G52" s="3">
        <v>0.6583333333333333</v>
      </c>
      <c r="H52" s="3">
        <v>0.686111111111111</v>
      </c>
      <c r="I52" s="4">
        <v>0.8388888888888889</v>
      </c>
      <c r="J52" s="5">
        <f>E52-D52</f>
        <v>0.15138888888888885</v>
      </c>
      <c r="K52" s="5">
        <f>G52-F52</f>
        <v>0.13749999999999996</v>
      </c>
      <c r="L52" s="5">
        <f>I52-H52</f>
        <v>0.1527777777777779</v>
      </c>
      <c r="M52" s="5">
        <f>J52+K52+L52</f>
        <v>0.4416666666666667</v>
      </c>
      <c r="N52" s="5">
        <f>I52-D52</f>
        <v>0.4847222222222222</v>
      </c>
    </row>
    <row r="53" spans="1:14" ht="12.75">
      <c r="A53" s="2">
        <v>34</v>
      </c>
      <c r="B53" s="2" t="s">
        <v>28</v>
      </c>
      <c r="C53" s="2">
        <v>1966</v>
      </c>
      <c r="D53" s="4">
        <v>0.3541666666666667</v>
      </c>
      <c r="E53" s="3">
        <v>0.46875</v>
      </c>
      <c r="F53" s="3">
        <v>0.4847222222222222</v>
      </c>
      <c r="G53" s="3">
        <v>0.5972222222222222</v>
      </c>
      <c r="H53" s="3">
        <v>0.6090277777777778</v>
      </c>
      <c r="I53" s="4">
        <v>0.7236111111111111</v>
      </c>
      <c r="J53" s="5">
        <f t="shared" si="0"/>
        <v>0.11458333333333331</v>
      </c>
      <c r="K53" s="5">
        <f t="shared" si="1"/>
        <v>0.11249999999999999</v>
      </c>
      <c r="L53" s="5">
        <f t="shared" si="2"/>
        <v>0.11458333333333326</v>
      </c>
      <c r="M53" s="5">
        <f t="shared" si="3"/>
        <v>0.34166666666666656</v>
      </c>
      <c r="N53" s="5">
        <f t="shared" si="4"/>
        <v>0.3694444444444444</v>
      </c>
    </row>
    <row r="54" spans="1:14" ht="12.75">
      <c r="A54" s="2">
        <v>35</v>
      </c>
      <c r="B54" s="2" t="s">
        <v>67</v>
      </c>
      <c r="C54" s="2">
        <v>1965</v>
      </c>
      <c r="D54" s="4">
        <v>0.3541666666666667</v>
      </c>
      <c r="E54" s="3">
        <v>0.4791666666666667</v>
      </c>
      <c r="F54" s="3">
        <v>0.5069444444444444</v>
      </c>
      <c r="G54" s="3">
        <v>0.63125</v>
      </c>
      <c r="H54" s="3">
        <v>0.6583333333333333</v>
      </c>
      <c r="I54" s="4">
        <v>0.7951388888888888</v>
      </c>
      <c r="J54" s="5">
        <f t="shared" si="0"/>
        <v>0.125</v>
      </c>
      <c r="K54" s="5">
        <f t="shared" si="1"/>
        <v>0.12430555555555556</v>
      </c>
      <c r="L54" s="5">
        <f t="shared" si="2"/>
        <v>0.1368055555555555</v>
      </c>
      <c r="M54" s="5">
        <f t="shared" si="3"/>
        <v>0.38611111111111107</v>
      </c>
      <c r="N54" s="5">
        <f t="shared" si="4"/>
        <v>0.44097222222222215</v>
      </c>
    </row>
    <row r="55" spans="1:14" ht="12.75">
      <c r="A55" s="2">
        <v>36</v>
      </c>
      <c r="B55" s="2" t="s">
        <v>35</v>
      </c>
      <c r="C55" s="2">
        <v>1948</v>
      </c>
      <c r="D55" s="4">
        <v>0.3541666666666667</v>
      </c>
      <c r="E55" s="3">
        <v>0.49375</v>
      </c>
      <c r="F55" s="3">
        <v>0.5076388888888889</v>
      </c>
      <c r="G55" s="3">
        <v>0.642361111111111</v>
      </c>
      <c r="H55" s="3">
        <v>0.6583333333333333</v>
      </c>
      <c r="I55" s="4">
        <v>0.7972222222222222</v>
      </c>
      <c r="J55" s="5">
        <f t="shared" si="0"/>
        <v>0.13958333333333334</v>
      </c>
      <c r="K55" s="5">
        <f t="shared" si="1"/>
        <v>0.1347222222222222</v>
      </c>
      <c r="L55" s="5">
        <f t="shared" si="2"/>
        <v>0.13888888888888884</v>
      </c>
      <c r="M55" s="5">
        <f t="shared" si="3"/>
        <v>0.41319444444444436</v>
      </c>
      <c r="N55" s="5">
        <f t="shared" si="4"/>
        <v>0.4430555555555555</v>
      </c>
    </row>
    <row r="56" spans="1:14" ht="12.75">
      <c r="A56" s="2">
        <v>37</v>
      </c>
      <c r="B56" s="2" t="s">
        <v>29</v>
      </c>
      <c r="C56" s="2">
        <v>1958</v>
      </c>
      <c r="D56" s="4">
        <v>0.3541666666666667</v>
      </c>
      <c r="E56" s="3">
        <v>0.548611111111111</v>
      </c>
      <c r="F56" s="3">
        <v>0.5944444444444444</v>
      </c>
      <c r="G56" s="3">
        <v>0.7465277777777778</v>
      </c>
      <c r="H56" s="3">
        <v>0.7569444444444445</v>
      </c>
      <c r="I56" s="4">
        <v>0.9222222222222222</v>
      </c>
      <c r="J56" s="5">
        <f t="shared" si="0"/>
        <v>0.19444444444444436</v>
      </c>
      <c r="K56" s="5">
        <f t="shared" si="1"/>
        <v>0.15208333333333335</v>
      </c>
      <c r="L56" s="5">
        <f t="shared" si="2"/>
        <v>0.16527777777777763</v>
      </c>
      <c r="M56" s="5">
        <f t="shared" si="3"/>
        <v>0.5118055555555554</v>
      </c>
      <c r="N56" s="5">
        <f t="shared" si="4"/>
        <v>0.5680555555555555</v>
      </c>
    </row>
    <row r="57" spans="1:14" ht="12.75">
      <c r="A57" s="2">
        <v>38</v>
      </c>
      <c r="B57" s="2" t="s">
        <v>64</v>
      </c>
      <c r="C57" s="2">
        <v>1970</v>
      </c>
      <c r="D57" s="4">
        <v>0.3541666666666667</v>
      </c>
      <c r="E57" s="3">
        <v>0.5104166666666666</v>
      </c>
      <c r="F57" s="3">
        <v>0.5381944444444444</v>
      </c>
      <c r="G57" s="3">
        <v>0.6944444444444445</v>
      </c>
      <c r="H57" s="3">
        <v>0.7291666666666666</v>
      </c>
      <c r="I57" s="4">
        <v>0.8840277777777777</v>
      </c>
      <c r="J57" s="5">
        <f t="shared" si="0"/>
        <v>0.15624999999999994</v>
      </c>
      <c r="K57" s="5">
        <f t="shared" si="1"/>
        <v>0.1562500000000001</v>
      </c>
      <c r="L57" s="5">
        <f t="shared" si="2"/>
        <v>0.15486111111111112</v>
      </c>
      <c r="M57" s="5">
        <f t="shared" si="3"/>
        <v>0.46736111111111117</v>
      </c>
      <c r="N57" s="5">
        <f t="shared" si="4"/>
        <v>0.5298611111111111</v>
      </c>
    </row>
    <row r="58" spans="1:14" ht="12.75">
      <c r="A58" s="2">
        <v>39</v>
      </c>
      <c r="B58" s="2" t="s">
        <v>53</v>
      </c>
      <c r="C58" s="2">
        <v>1974</v>
      </c>
      <c r="D58" s="4">
        <v>0.3541666666666667</v>
      </c>
      <c r="E58" s="3">
        <v>0.47361111111111115</v>
      </c>
      <c r="F58" s="3">
        <v>0.4840277777777778</v>
      </c>
      <c r="G58" s="3">
        <v>0.6006944444444444</v>
      </c>
      <c r="H58" s="3">
        <v>0.6194444444444445</v>
      </c>
      <c r="I58" s="4">
        <v>0.7361111111111112</v>
      </c>
      <c r="J58" s="5">
        <f t="shared" si="0"/>
        <v>0.11944444444444446</v>
      </c>
      <c r="K58" s="5">
        <f t="shared" si="1"/>
        <v>0.11666666666666664</v>
      </c>
      <c r="L58" s="5">
        <f t="shared" si="2"/>
        <v>0.1166666666666667</v>
      </c>
      <c r="M58" s="5">
        <f t="shared" si="3"/>
        <v>0.3527777777777778</v>
      </c>
      <c r="N58" s="5">
        <f t="shared" si="4"/>
        <v>0.3819444444444445</v>
      </c>
    </row>
    <row r="59" spans="1:14" ht="12.75">
      <c r="A59" s="2">
        <v>40</v>
      </c>
      <c r="B59" s="2" t="s">
        <v>30</v>
      </c>
      <c r="C59" s="2">
        <v>1969</v>
      </c>
      <c r="D59" s="4">
        <v>0.32222222222222224</v>
      </c>
      <c r="E59" s="3">
        <v>0.48333333333333334</v>
      </c>
      <c r="F59" s="3">
        <v>0.49513888888888885</v>
      </c>
      <c r="G59" s="3">
        <v>0.6298611111111111</v>
      </c>
      <c r="H59" s="3">
        <v>0.6416666666666667</v>
      </c>
      <c r="I59" s="4">
        <v>0.7777777777777778</v>
      </c>
      <c r="J59" s="5">
        <f t="shared" si="0"/>
        <v>0.1611111111111111</v>
      </c>
      <c r="K59" s="5">
        <f t="shared" si="1"/>
        <v>0.13472222222222224</v>
      </c>
      <c r="L59" s="5">
        <f t="shared" si="2"/>
        <v>0.13611111111111107</v>
      </c>
      <c r="M59" s="5">
        <f t="shared" si="3"/>
        <v>0.4319444444444444</v>
      </c>
      <c r="N59" s="5">
        <f t="shared" si="4"/>
        <v>0.45555555555555555</v>
      </c>
    </row>
    <row r="60" spans="1:14" ht="12.75">
      <c r="A60" s="2">
        <v>41</v>
      </c>
      <c r="B60" s="2" t="s">
        <v>31</v>
      </c>
      <c r="C60" s="2">
        <v>1967</v>
      </c>
      <c r="D60" s="4">
        <v>0.32222222222222224</v>
      </c>
      <c r="E60" s="3">
        <v>0.47222222222222227</v>
      </c>
      <c r="F60" s="3">
        <v>0.49513888888888885</v>
      </c>
      <c r="G60" s="3">
        <v>0.6145833333333334</v>
      </c>
      <c r="H60" s="3">
        <v>0.6444444444444445</v>
      </c>
      <c r="I60" s="4">
        <v>0.7680555555555556</v>
      </c>
      <c r="J60" s="5">
        <f t="shared" si="0"/>
        <v>0.15000000000000002</v>
      </c>
      <c r="K60" s="5">
        <f t="shared" si="1"/>
        <v>0.11944444444444452</v>
      </c>
      <c r="L60" s="5">
        <f t="shared" si="2"/>
        <v>0.12361111111111112</v>
      </c>
      <c r="M60" s="5">
        <f t="shared" si="3"/>
        <v>0.39305555555555566</v>
      </c>
      <c r="N60" s="5">
        <f t="shared" si="4"/>
        <v>0.44583333333333336</v>
      </c>
    </row>
    <row r="61" spans="1:14" ht="12.75">
      <c r="A61" s="2">
        <v>42</v>
      </c>
      <c r="B61" s="2" t="s">
        <v>36</v>
      </c>
      <c r="C61" s="2">
        <v>1943</v>
      </c>
      <c r="D61" s="4">
        <v>0.32222222222222224</v>
      </c>
      <c r="E61" s="3">
        <v>0.4861111111111111</v>
      </c>
      <c r="F61" s="3">
        <v>0.5090277777777777</v>
      </c>
      <c r="G61" s="3">
        <v>0.6631944444444444</v>
      </c>
      <c r="H61" s="3">
        <v>0.7</v>
      </c>
      <c r="I61" s="4">
        <v>0.8479166666666668</v>
      </c>
      <c r="J61" s="5">
        <f t="shared" si="0"/>
        <v>0.16388888888888886</v>
      </c>
      <c r="K61" s="5">
        <f t="shared" si="1"/>
        <v>0.15416666666666667</v>
      </c>
      <c r="L61" s="5">
        <f t="shared" si="2"/>
        <v>0.1479166666666668</v>
      </c>
      <c r="M61" s="5">
        <f t="shared" si="3"/>
        <v>0.46597222222222234</v>
      </c>
      <c r="N61" s="5">
        <f t="shared" si="4"/>
        <v>0.5256944444444445</v>
      </c>
    </row>
    <row r="62" spans="1:14" ht="12.75">
      <c r="A62" s="2">
        <v>43</v>
      </c>
      <c r="B62" s="2" t="s">
        <v>55</v>
      </c>
      <c r="C62" s="2">
        <v>1983</v>
      </c>
      <c r="D62" s="4">
        <v>0.3541666666666667</v>
      </c>
      <c r="E62" s="3">
        <v>0.4979166666666666</v>
      </c>
      <c r="F62" s="3">
        <v>0.5104166666666666</v>
      </c>
      <c r="G62" s="3">
        <v>0.638888888888889</v>
      </c>
      <c r="H62" s="3">
        <v>0.6625</v>
      </c>
      <c r="I62" s="4">
        <v>0.7993055555555556</v>
      </c>
      <c r="J62" s="5">
        <f t="shared" si="0"/>
        <v>0.14374999999999993</v>
      </c>
      <c r="K62" s="5">
        <f t="shared" si="1"/>
        <v>0.12847222222222232</v>
      </c>
      <c r="L62" s="5">
        <f t="shared" si="2"/>
        <v>0.13680555555555562</v>
      </c>
      <c r="M62" s="5">
        <f t="shared" si="3"/>
        <v>0.4090277777777779</v>
      </c>
      <c r="N62" s="5">
        <f t="shared" si="4"/>
        <v>0.4451388888888889</v>
      </c>
    </row>
    <row r="63" spans="1:14" ht="12.75">
      <c r="A63" s="2">
        <v>44</v>
      </c>
      <c r="B63" s="2" t="s">
        <v>32</v>
      </c>
      <c r="C63" s="2">
        <v>1934</v>
      </c>
      <c r="D63" s="4">
        <v>0.3541666666666667</v>
      </c>
      <c r="E63" s="3">
        <v>0.5319444444444444</v>
      </c>
      <c r="F63" s="3">
        <v>0.5534722222222223</v>
      </c>
      <c r="G63" s="3">
        <v>0.720138888888889</v>
      </c>
      <c r="H63" s="3">
        <v>0.7326388888888888</v>
      </c>
      <c r="I63" s="4">
        <v>0.9</v>
      </c>
      <c r="J63" s="5">
        <f t="shared" si="0"/>
        <v>0.17777777777777776</v>
      </c>
      <c r="K63" s="5">
        <f t="shared" si="1"/>
        <v>0.16666666666666674</v>
      </c>
      <c r="L63" s="5">
        <f t="shared" si="2"/>
        <v>0.16736111111111118</v>
      </c>
      <c r="M63" s="5">
        <f t="shared" si="3"/>
        <v>0.5118055555555556</v>
      </c>
      <c r="N63" s="5">
        <f t="shared" si="4"/>
        <v>0.5458333333333334</v>
      </c>
    </row>
    <row r="64" spans="1:14" ht="12.75">
      <c r="A64" s="2">
        <v>45</v>
      </c>
      <c r="B64" s="2" t="s">
        <v>58</v>
      </c>
      <c r="C64" s="2">
        <v>1949</v>
      </c>
      <c r="D64" s="4">
        <v>0.3541666666666667</v>
      </c>
      <c r="E64" s="3">
        <v>0.4909722222222222</v>
      </c>
      <c r="F64" s="3">
        <v>0.5027777777777778</v>
      </c>
      <c r="G64" s="3">
        <v>0.6375</v>
      </c>
      <c r="H64" s="3">
        <v>0.6493055555555556</v>
      </c>
      <c r="I64" s="4">
        <v>0.7881944444444445</v>
      </c>
      <c r="J64" s="5">
        <f t="shared" si="0"/>
        <v>0.1368055555555555</v>
      </c>
      <c r="K64" s="5">
        <f t="shared" si="1"/>
        <v>0.1347222222222222</v>
      </c>
      <c r="L64" s="5">
        <f t="shared" si="2"/>
        <v>0.13888888888888895</v>
      </c>
      <c r="M64" s="5">
        <f t="shared" si="3"/>
        <v>0.41041666666666665</v>
      </c>
      <c r="N64" s="5">
        <f t="shared" si="4"/>
        <v>0.43402777777777785</v>
      </c>
    </row>
    <row r="65" spans="1:14" ht="12.75">
      <c r="A65" s="2">
        <v>46</v>
      </c>
      <c r="B65" s="2" t="s">
        <v>33</v>
      </c>
      <c r="C65" s="2">
        <v>1956</v>
      </c>
      <c r="D65" s="4">
        <v>0.3541666666666667</v>
      </c>
      <c r="E65" s="3">
        <v>0.47291666666666665</v>
      </c>
      <c r="F65" s="3">
        <v>0.48194444444444445</v>
      </c>
      <c r="G65" s="3">
        <v>0.5979166666666667</v>
      </c>
      <c r="H65" s="3">
        <v>0.6125</v>
      </c>
      <c r="I65" s="4">
        <v>0.7291666666666666</v>
      </c>
      <c r="J65" s="5">
        <f t="shared" si="0"/>
        <v>0.11874999999999997</v>
      </c>
      <c r="K65" s="5">
        <f t="shared" si="1"/>
        <v>0.1159722222222222</v>
      </c>
      <c r="L65" s="5">
        <f t="shared" si="2"/>
        <v>0.11666666666666659</v>
      </c>
      <c r="M65" s="5">
        <f t="shared" si="3"/>
        <v>0.35138888888888875</v>
      </c>
      <c r="N65" s="5">
        <f t="shared" si="4"/>
        <v>0.37499999999999994</v>
      </c>
    </row>
    <row r="66" spans="1:253" s="2" customFormat="1" ht="12.75">
      <c r="A66" s="2">
        <v>47</v>
      </c>
      <c r="B66" s="2" t="s">
        <v>54</v>
      </c>
      <c r="C66" s="2">
        <v>1981</v>
      </c>
      <c r="D66" s="4">
        <v>0.3541666666666667</v>
      </c>
      <c r="E66" s="3">
        <v>0.4777777777777778</v>
      </c>
      <c r="F66" s="3">
        <v>0.4923611111111111</v>
      </c>
      <c r="G66" s="3">
        <v>0.6152777777777778</v>
      </c>
      <c r="H66" s="3">
        <v>0.6409722222222222</v>
      </c>
      <c r="I66" s="4">
        <v>0.7638888888888888</v>
      </c>
      <c r="J66" s="5">
        <f t="shared" si="0"/>
        <v>0.12361111111111112</v>
      </c>
      <c r="K66" s="5">
        <f t="shared" si="1"/>
        <v>0.12291666666666673</v>
      </c>
      <c r="L66" s="5">
        <f t="shared" si="2"/>
        <v>0.12291666666666667</v>
      </c>
      <c r="M66" s="5">
        <f t="shared" si="3"/>
        <v>0.3694444444444445</v>
      </c>
      <c r="N66" s="5">
        <f t="shared" si="4"/>
        <v>0.40972222222222215</v>
      </c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</row>
    <row r="67" spans="4:14" s="7" customFormat="1" ht="12.75">
      <c r="D67" s="10"/>
      <c r="E67" s="9"/>
      <c r="F67" s="9"/>
      <c r="G67" s="9"/>
      <c r="H67" s="9"/>
      <c r="I67" s="10"/>
      <c r="J67" s="8"/>
      <c r="K67" s="8"/>
      <c r="L67" s="8"/>
      <c r="M67" s="8"/>
      <c r="N67" s="8"/>
    </row>
    <row r="68" spans="1:14" s="7" customFormat="1" ht="12.75">
      <c r="A68" s="7" t="s">
        <v>76</v>
      </c>
      <c r="D68" s="10"/>
      <c r="E68" s="9"/>
      <c r="F68" s="9"/>
      <c r="G68" s="9"/>
      <c r="H68" s="9"/>
      <c r="I68" s="10"/>
      <c r="J68" s="8"/>
      <c r="K68" s="8"/>
      <c r="L68" s="8"/>
      <c r="M68" s="8"/>
      <c r="N68" s="8"/>
    </row>
    <row r="69" spans="1:14" s="7" customFormat="1" ht="12.75">
      <c r="A69" s="7" t="s">
        <v>97</v>
      </c>
      <c r="D69" s="10"/>
      <c r="E69" s="9"/>
      <c r="F69" s="9"/>
      <c r="G69" s="9"/>
      <c r="H69" s="9"/>
      <c r="I69" s="10"/>
      <c r="J69" s="8"/>
      <c r="K69" s="8"/>
      <c r="L69" s="8"/>
      <c r="M69" s="8"/>
      <c r="N69" s="8"/>
    </row>
    <row r="70" spans="1:14" ht="12.75">
      <c r="A70" s="7" t="s">
        <v>98</v>
      </c>
      <c r="B70" s="7"/>
      <c r="C70" s="7"/>
      <c r="D70" s="10"/>
      <c r="E70" s="9"/>
      <c r="F70" s="9"/>
      <c r="G70" s="9"/>
      <c r="H70" s="9"/>
      <c r="I70" s="10"/>
      <c r="J70" s="8"/>
      <c r="K70" s="8"/>
      <c r="L70" s="8"/>
      <c r="M70" s="8"/>
      <c r="N70" s="8"/>
    </row>
    <row r="71" spans="1:14" ht="12.75">
      <c r="A71" s="42" t="s">
        <v>73</v>
      </c>
      <c r="B71" s="7"/>
      <c r="C71" s="7"/>
      <c r="D71" s="10"/>
      <c r="E71" s="9"/>
      <c r="F71" s="9"/>
      <c r="G71" s="9"/>
      <c r="H71" s="9"/>
      <c r="I71" s="10"/>
      <c r="J71" s="8"/>
      <c r="K71" s="8"/>
      <c r="L71" s="8"/>
      <c r="M71" s="8"/>
      <c r="N71" s="8"/>
    </row>
    <row r="72" spans="1:14" s="43" customFormat="1" ht="12.75">
      <c r="A72" s="57" t="s">
        <v>74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</row>
    <row r="73" spans="1:14" ht="12.75">
      <c r="A73" s="7"/>
      <c r="B73" s="7"/>
      <c r="C73" s="7"/>
      <c r="D73" s="10"/>
      <c r="E73" s="9"/>
      <c r="F73" s="9"/>
      <c r="G73" s="9"/>
      <c r="H73" s="9"/>
      <c r="I73" s="10"/>
      <c r="J73" s="8"/>
      <c r="K73" s="8"/>
      <c r="L73" s="8"/>
      <c r="M73" s="8"/>
      <c r="N73" s="8"/>
    </row>
    <row r="74" spans="1:14" ht="12.75">
      <c r="A74" s="56" t="s">
        <v>59</v>
      </c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</row>
    <row r="75" ht="12.75">
      <c r="A75" t="s">
        <v>82</v>
      </c>
    </row>
    <row r="76" spans="1:14" ht="12.75">
      <c r="A76" s="21" t="s">
        <v>81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41"/>
    </row>
    <row r="77" spans="1:14" ht="12.75">
      <c r="A77" s="21" t="s">
        <v>83</v>
      </c>
      <c r="B77" s="13"/>
      <c r="C77" s="4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41"/>
    </row>
    <row r="78" spans="1:13" ht="12.75">
      <c r="A78" s="18" t="s">
        <v>86</v>
      </c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4" ht="12.75">
      <c r="A79" s="20" t="s">
        <v>91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2.75">
      <c r="A80" s="46" t="s">
        <v>90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</row>
    <row r="81" spans="1:14" ht="12.75">
      <c r="A81" s="22" t="s">
        <v>84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</row>
    <row r="82" spans="1:14" ht="12.75">
      <c r="A82" s="22" t="s">
        <v>85</v>
      </c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ht="12" customHeight="1">
      <c r="A83" s="50" t="s">
        <v>56</v>
      </c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</row>
    <row r="84" s="49" customFormat="1" ht="12.75">
      <c r="A84" s="49" t="s">
        <v>72</v>
      </c>
    </row>
    <row r="85" s="13" customFormat="1" ht="12.75">
      <c r="A85" s="45" t="s">
        <v>93</v>
      </c>
    </row>
    <row r="86" s="13" customFormat="1" ht="12.75"/>
    <row r="87" ht="12.75">
      <c r="A87" t="s">
        <v>87</v>
      </c>
    </row>
    <row r="88" spans="1:14" s="44" customFormat="1" ht="15" customHeight="1">
      <c r="A88" s="51" t="s">
        <v>92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</row>
    <row r="89" spans="1:13" s="43" customFormat="1" ht="12.75">
      <c r="A89" s="48" t="s">
        <v>78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1:13" ht="12.75">
      <c r="A90" s="18" t="s">
        <v>88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ht="12.75">
      <c r="A91" s="11" t="s">
        <v>79</v>
      </c>
    </row>
    <row r="92" ht="12.75">
      <c r="A92" s="11" t="s">
        <v>80</v>
      </c>
    </row>
    <row r="93" ht="12.75">
      <c r="A93" s="11" t="s">
        <v>77</v>
      </c>
    </row>
    <row r="94" ht="12.75">
      <c r="A94" s="11"/>
    </row>
    <row r="95" ht="12.75">
      <c r="A95" s="11" t="s">
        <v>106</v>
      </c>
    </row>
    <row r="96" ht="12.75">
      <c r="A96" s="11"/>
    </row>
    <row r="97" spans="1:14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</row>
    <row r="98" spans="1:14" ht="12.75">
      <c r="A98" s="49" t="s">
        <v>99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</row>
  </sheetData>
  <mergeCells count="15">
    <mergeCell ref="A74:N74"/>
    <mergeCell ref="A72:N72"/>
    <mergeCell ref="A12:N12"/>
    <mergeCell ref="A13:N13"/>
    <mergeCell ref="H16:N16"/>
    <mergeCell ref="A2:K2"/>
    <mergeCell ref="A10:K10"/>
    <mergeCell ref="A11:K11"/>
    <mergeCell ref="A6:K6"/>
    <mergeCell ref="A80:N80"/>
    <mergeCell ref="A89:M89"/>
    <mergeCell ref="A98:N98"/>
    <mergeCell ref="A83:N83"/>
    <mergeCell ref="A84:IV84"/>
    <mergeCell ref="A88:N88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валера</dc:creator>
  <cp:keywords/>
  <dc:description/>
  <cp:lastModifiedBy>Хвостиков</cp:lastModifiedBy>
  <cp:lastPrinted>2012-02-22T08:50:45Z</cp:lastPrinted>
  <dcterms:created xsi:type="dcterms:W3CDTF">2001-02-18T17:20:30Z</dcterms:created>
  <dcterms:modified xsi:type="dcterms:W3CDTF">2012-02-29T14:49:29Z</dcterms:modified>
  <cp:category/>
  <cp:version/>
  <cp:contentType/>
  <cp:contentStatus/>
</cp:coreProperties>
</file>