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<sst xmlns="http://schemas.openxmlformats.org/spreadsheetml/2006/main" count="124" uniqueCount="117">
  <si>
    <t>Фамилия И.О.</t>
  </si>
  <si>
    <t>Старт</t>
  </si>
  <si>
    <t>Уход-1</t>
  </si>
  <si>
    <t>Уход-2</t>
  </si>
  <si>
    <t>Прих-1</t>
  </si>
  <si>
    <t>Прих-2</t>
  </si>
  <si>
    <t>Год</t>
  </si>
  <si>
    <t>рожд.</t>
  </si>
  <si>
    <t>Финиш.</t>
  </si>
  <si>
    <t>костер</t>
  </si>
  <si>
    <t>Чистое</t>
  </si>
  <si>
    <t>время</t>
  </si>
  <si>
    <t>Общее</t>
  </si>
  <si>
    <t>1этап</t>
  </si>
  <si>
    <t>2этап</t>
  </si>
  <si>
    <t>3этап</t>
  </si>
  <si>
    <t>29км</t>
  </si>
  <si>
    <t xml:space="preserve">Бахолдин И.Б. </t>
  </si>
  <si>
    <t>Кузмишкин С.С.</t>
  </si>
  <si>
    <t>Тимоново</t>
  </si>
  <si>
    <t>Тузов А.В.</t>
  </si>
  <si>
    <t>Фомичев О.</t>
  </si>
  <si>
    <t>Индриков С.Ю.</t>
  </si>
  <si>
    <t xml:space="preserve">                    лыжного пробега "100 км за один день" группы Дмитриева</t>
  </si>
  <si>
    <t>Авдотьин С.Л.</t>
  </si>
  <si>
    <t>Значительная часть трассы накануне пробега была накатана снегоходами.</t>
  </si>
  <si>
    <t>Степанов М.</t>
  </si>
  <si>
    <t>Кривенков Л.В.</t>
  </si>
  <si>
    <t>Морохов С.С.</t>
  </si>
  <si>
    <t>Натансон П</t>
  </si>
  <si>
    <t>Лукин С.М.</t>
  </si>
  <si>
    <t xml:space="preserve">трассы на петле, на участках Зеленино-Булково, Шелепановская вырубка и Икея-Гончары, а также </t>
  </si>
  <si>
    <t>за транспортировку участников группы поддержки и работу с 9.00 до 21.00 в субботу перед пробегом.</t>
  </si>
  <si>
    <t>Алексеева Е.</t>
  </si>
  <si>
    <t>На финишном костре приход участников пробега фиксировался до 21.00.</t>
  </si>
  <si>
    <r>
      <t xml:space="preserve">Группа поддержки на базовом костре: </t>
    </r>
    <r>
      <rPr>
        <b/>
        <sz val="10"/>
        <rFont val="Arial Cyr"/>
        <family val="0"/>
      </rPr>
      <t>Моисеева Таня,</t>
    </r>
    <r>
      <rPr>
        <b/>
        <sz val="10"/>
        <rFont val="Arial Cyr"/>
        <family val="2"/>
      </rPr>
      <t xml:space="preserve"> Венедиктов Слава., Холин Леша, Карцева Анна,       </t>
    </r>
  </si>
  <si>
    <t>ПРОШЛИ</t>
  </si>
  <si>
    <t>УЧАСТВОВАЛИ</t>
  </si>
  <si>
    <t>Записывалось - 81 человек.</t>
  </si>
  <si>
    <t>№</t>
  </si>
  <si>
    <t>Березкин Евгений Петрович.</t>
  </si>
  <si>
    <t>Бобков Алексей Викторович</t>
  </si>
  <si>
    <t>Булычев Сергей Егорович</t>
  </si>
  <si>
    <t>Километраж и ошибка вычисленны по GPS данным C.Булычева, снятым в день пробега.</t>
  </si>
  <si>
    <t>Васильев Владимир Иванович</t>
  </si>
  <si>
    <t>Волков Олег Юрьевич</t>
  </si>
  <si>
    <t>Гаврик Сергей Владимирович</t>
  </si>
  <si>
    <t>Глухарев Олег Арсеньевич</t>
  </si>
  <si>
    <t>Дубнов Дмитрий Владимирович</t>
  </si>
  <si>
    <t>Зайцев Александр Вячеславович</t>
  </si>
  <si>
    <t>Зайцева Ольга Николаевна</t>
  </si>
  <si>
    <t>Караман Сергей А.</t>
  </si>
  <si>
    <t>Ковалко Кирилл Владимирович</t>
  </si>
  <si>
    <t>Крылов Сергей Владиславович</t>
  </si>
  <si>
    <t>Куликов Алексей Валерьевич</t>
  </si>
  <si>
    <t>Леонов Антон Владимирович</t>
  </si>
  <si>
    <t>Митрофанов Андрей Борисович</t>
  </si>
  <si>
    <t>Нестеров Антон Львович</t>
  </si>
  <si>
    <t>Николаев Михаил Александрович</t>
  </si>
  <si>
    <t>Николаев Сергей Александрович</t>
  </si>
  <si>
    <t>Осадчий Николай Михайлович</t>
  </si>
  <si>
    <t>Отвагин Алексей Алексеевич</t>
  </si>
  <si>
    <t>Отвагин Алексей Михайлович</t>
  </si>
  <si>
    <t>Отвагина Татьяна В.</t>
  </si>
  <si>
    <t>Петров Алексей Игоревич</t>
  </si>
  <si>
    <t>Погорелов Александр Леонидович</t>
  </si>
  <si>
    <t>Погорелов Владислав Леонидович</t>
  </si>
  <si>
    <t>Реброва Елена Львовна</t>
  </si>
  <si>
    <t>Савватеев Алексей Владимирович</t>
  </si>
  <si>
    <t>Сорокин Антон Евгеньевич</t>
  </si>
  <si>
    <t>Терентьева Диана Борисовна</t>
  </si>
  <si>
    <t xml:space="preserve">Тонис Александр Самуилович </t>
  </si>
  <si>
    <t>Царанов Сергей В.</t>
  </si>
  <si>
    <t>Чувашев Александр Иванович</t>
  </si>
  <si>
    <t>Щепанюк Тадеуш Сигизмундович</t>
  </si>
  <si>
    <t>Юдаев Павел В.</t>
  </si>
  <si>
    <t>Данилов Валерий Анатольевич</t>
  </si>
  <si>
    <t>Оконешников Виктор Степанович</t>
  </si>
  <si>
    <t>Рахманов Александр Львович</t>
  </si>
  <si>
    <t>Терлецкий Владимир Александрович</t>
  </si>
  <si>
    <t>Толасов Георгий Викторович</t>
  </si>
  <si>
    <t>Чупикин Андрей Викторович</t>
  </si>
  <si>
    <t xml:space="preserve">Корнилов Александр Алексеевич </t>
  </si>
  <si>
    <t>Аксенова Ольга Викторовна</t>
  </si>
  <si>
    <t>Бахвалов Александр Николаевич</t>
  </si>
  <si>
    <t>Бишко Александр Владимирович</t>
  </si>
  <si>
    <t>Ковалев Владимир Федорович</t>
  </si>
  <si>
    <t>Марцевич Сергей Юрьевич</t>
  </si>
  <si>
    <t>ст.Поварово( 97,8 ± 1 км ).</t>
  </si>
  <si>
    <t>Ветер: утром - западный,слабый, к вечеру - южный, умеренный.</t>
  </si>
  <si>
    <t>по маршруту ст. Морозки-Дьяково-Ивлево-Раково-ур.Булково-Зеленино (костер-34,8 км) -Толстяково-Яркино-</t>
  </si>
  <si>
    <t>Захарьино-Зеленино (костер-63,8км) -ур.Булково-Кочергино-Овсянниково-Есипово (финишный костер-92,2км) -</t>
  </si>
  <si>
    <r>
      <t>Метеоусловия:-20,-10,-8</t>
    </r>
    <r>
      <rPr>
        <sz val="10"/>
        <rFont val="Symbol"/>
        <family val="1"/>
      </rPr>
      <t>°</t>
    </r>
    <r>
      <rPr>
        <sz val="10"/>
        <rFont val="Arial Cyr"/>
        <family val="0"/>
      </rPr>
      <t xml:space="preserve">С (утро,день,вечер). Утром солнце в дымке, затем легкая облачность, вечером метель.    </t>
    </r>
  </si>
  <si>
    <t>34,8км</t>
  </si>
  <si>
    <t>28,4км</t>
  </si>
  <si>
    <t>Трасса сотни оказалась жёсткая из-за малого количества свежего снега и жёсткой и неровной основы.</t>
  </si>
  <si>
    <t>Скольжение: утром на полях по свежим следам сильно тупило; днём и вечером - хорошее, а по твёрдому - отличное.</t>
  </si>
  <si>
    <t>Завьялов Владислав Витальевич</t>
  </si>
  <si>
    <t>Львов Вячеслав Ю.</t>
  </si>
  <si>
    <t>Могилевский Федор Е.</t>
  </si>
  <si>
    <t xml:space="preserve">Паршин Александр Е. </t>
  </si>
  <si>
    <t>Панов Владимир А.</t>
  </si>
  <si>
    <t>Бутов Роман А.</t>
  </si>
  <si>
    <t>Локтев Сергей А.</t>
  </si>
  <si>
    <t>Лавров Антон+B94</t>
  </si>
  <si>
    <t>Вереина Оля, Данец Андрей, Рахманова Люда, Ливанова Лена, Агеев Миша,  Артамонова Лена, Кудряшов Петя.</t>
  </si>
  <si>
    <r>
      <t xml:space="preserve">В накатке трассы принимала участие группа </t>
    </r>
    <r>
      <rPr>
        <b/>
        <sz val="10"/>
        <rFont val="Arial Cyr"/>
        <family val="2"/>
      </rPr>
      <t xml:space="preserve">Сафронова Александра Ивановича. </t>
    </r>
  </si>
  <si>
    <t>Савватеев Дмитрий Владимирович</t>
  </si>
  <si>
    <t>Венедиктов Михаил Владиславович</t>
  </si>
  <si>
    <r>
      <t xml:space="preserve">Группа поддержки на финишном костре: </t>
    </r>
    <r>
      <rPr>
        <b/>
        <sz val="10"/>
        <rFont val="Arial Cyr"/>
        <family val="2"/>
      </rPr>
      <t>Таранин Анатолий Михайлович, Романов Леонид, Сафонов Юрий, Юля и др.</t>
    </r>
  </si>
  <si>
    <r>
      <t xml:space="preserve">Особая благодарность </t>
    </r>
    <r>
      <rPr>
        <b/>
        <vertAlign val="subscript"/>
        <sz val="14"/>
        <rFont val="Arial Cyr"/>
        <family val="0"/>
      </rPr>
      <t xml:space="preserve">Банниковой Нине Васильевне </t>
    </r>
    <r>
      <rPr>
        <vertAlign val="subscript"/>
        <sz val="14"/>
        <rFont val="Arial Cyr"/>
        <family val="0"/>
      </rPr>
      <t>за большую и длительную работу по расчистке и подготовке</t>
    </r>
  </si>
  <si>
    <r>
      <t>Большое спасибо</t>
    </r>
    <r>
      <rPr>
        <b/>
        <sz val="10"/>
        <rFont val="Arial Cyr"/>
        <family val="0"/>
      </rPr>
      <t xml:space="preserve"> Айвазяну Александру Владимировичу, </t>
    </r>
    <r>
      <rPr>
        <sz val="10"/>
        <rFont val="Arial Cyr"/>
        <family val="0"/>
      </rPr>
      <t>напилившему в субботу 9 февраля дрова для базового костра.</t>
    </r>
  </si>
  <si>
    <r>
      <t xml:space="preserve">В подготовке базового и финишного костра в субботу принимали участие: </t>
    </r>
    <r>
      <rPr>
        <b/>
        <sz val="10"/>
        <rFont val="Arial Cyr"/>
        <family val="0"/>
      </rPr>
      <t xml:space="preserve">Банникова Нина Васильевна, Венедиктов Вячеслав, </t>
    </r>
  </si>
  <si>
    <r>
      <t xml:space="preserve">Концентрат морса готовили </t>
    </r>
    <r>
      <rPr>
        <b/>
        <sz val="10"/>
        <rFont val="Arial Cyr"/>
        <family val="0"/>
      </rPr>
      <t>Любовь Николаевна Белова и Юрий Васильевич Бобков</t>
    </r>
    <r>
      <rPr>
        <sz val="10"/>
        <rFont val="Arial Cyr"/>
        <family val="0"/>
      </rPr>
      <t>.</t>
    </r>
  </si>
  <si>
    <t>Протокол составил В.Данилов, обновление 24.2.2008</t>
  </si>
  <si>
    <t>Днестровский Алексей Ю.</t>
  </si>
  <si>
    <t xml:space="preserve">                             Протокол № 25 от 17.02.2008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</si>
</sst>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3"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Symbol"/>
      <family val="1"/>
    </font>
    <font>
      <b/>
      <sz val="18"/>
      <name val="Arial Cyr"/>
      <family val="0"/>
    </font>
    <font>
      <b/>
      <vertAlign val="subscript"/>
      <sz val="14"/>
      <name val="Arial Cyr"/>
      <family val="0"/>
    </font>
    <font>
      <vertAlign val="subscript"/>
      <sz val="14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20" fontId="0" fillId="0" borderId="1" xfId="0" applyNumberFormat="1" applyBorder="1" applyAlignment="1">
      <alignment horizontal="center"/>
    </xf>
    <xf numFmtId="20" fontId="1" fillId="0" borderId="1" xfId="0" applyNumberFormat="1" applyFont="1" applyBorder="1" applyAlignment="1">
      <alignment horizontal="center"/>
    </xf>
    <xf numFmtId="20" fontId="0" fillId="0" borderId="1" xfId="0" applyNumberFormat="1" applyBorder="1" applyAlignment="1">
      <alignment/>
    </xf>
    <xf numFmtId="0" fontId="2" fillId="0" borderId="0" xfId="0" applyFont="1" applyAlignment="1">
      <alignment horizontal="left"/>
    </xf>
    <xf numFmtId="0" fontId="0" fillId="0" borderId="0" xfId="0" applyBorder="1" applyAlignment="1">
      <alignment/>
    </xf>
    <xf numFmtId="20" fontId="0" fillId="0" borderId="0" xfId="0" applyNumberFormat="1" applyBorder="1" applyAlignment="1">
      <alignment/>
    </xf>
    <xf numFmtId="20" fontId="0" fillId="0" borderId="0" xfId="0" applyNumberFormat="1" applyBorder="1" applyAlignment="1">
      <alignment horizontal="center"/>
    </xf>
    <xf numFmtId="20" fontId="0" fillId="0" borderId="1" xfId="0" applyNumberFormat="1" applyFont="1" applyBorder="1" applyAlignment="1">
      <alignment/>
    </xf>
    <xf numFmtId="20" fontId="1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20" fontId="5" fillId="0" borderId="1" xfId="0" applyNumberFormat="1" applyFont="1" applyBorder="1" applyAlignment="1">
      <alignment horizontal="center"/>
    </xf>
    <xf numFmtId="0" fontId="0" fillId="0" borderId="1" xfId="0" applyNumberFormat="1" applyBorder="1" applyAlignment="1">
      <alignment/>
    </xf>
    <xf numFmtId="20" fontId="6" fillId="0" borderId="1" xfId="0" applyNumberFormat="1" applyFont="1" applyBorder="1" applyAlignment="1">
      <alignment horizontal="center"/>
    </xf>
    <xf numFmtId="20" fontId="8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49" fontId="0" fillId="0" borderId="0" xfId="0" applyNumberFormat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 horizontal="left" wrapText="1" shrinkToFit="1"/>
    </xf>
    <xf numFmtId="0" fontId="0" fillId="0" borderId="0" xfId="0" applyAlignment="1">
      <alignment horizontal="left" wrapText="1" shrinkToFit="1"/>
    </xf>
    <xf numFmtId="0" fontId="0" fillId="0" borderId="0" xfId="0" applyFont="1" applyAlignment="1">
      <alignment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49" fontId="2" fillId="0" borderId="0" xfId="0" applyNumberFormat="1" applyFont="1" applyBorder="1" applyAlignment="1">
      <alignment horizontal="left"/>
    </xf>
    <xf numFmtId="49" fontId="0" fillId="0" borderId="0" xfId="0" applyNumberFormat="1" applyAlignment="1">
      <alignment horizontal="left" wrapText="1" shrinkToFit="1"/>
    </xf>
    <xf numFmtId="49" fontId="0" fillId="0" borderId="0" xfId="0" applyNumberFormat="1" applyAlignment="1">
      <alignment/>
    </xf>
    <xf numFmtId="49" fontId="12" fillId="0" borderId="0" xfId="0" applyNumberFormat="1" applyFont="1" applyAlignment="1">
      <alignment/>
    </xf>
    <xf numFmtId="0" fontId="0" fillId="0" borderId="0" xfId="0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1" fillId="0" borderId="0" xfId="0" applyNumberFormat="1" applyFont="1" applyAlignment="1">
      <alignment/>
    </xf>
    <xf numFmtId="11" fontId="0" fillId="0" borderId="0" xfId="0" applyNumberFormat="1" applyAlignment="1">
      <alignment/>
    </xf>
    <xf numFmtId="49" fontId="1" fillId="0" borderId="0" xfId="0" applyNumberFormat="1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5"/>
  <sheetViews>
    <sheetView tabSelected="1" view="pageBreakPreview" zoomScale="130" zoomScaleSheetLayoutView="130" workbookViewId="0" topLeftCell="A1">
      <selection activeCell="B86" sqref="B86"/>
    </sheetView>
  </sheetViews>
  <sheetFormatPr defaultColWidth="9.00390625" defaultRowHeight="12.75"/>
  <cols>
    <col min="1" max="1" width="3.25390625" style="0" customWidth="1"/>
    <col min="2" max="2" width="39.25390625" style="0" customWidth="1"/>
    <col min="3" max="3" width="5.00390625" style="0" customWidth="1"/>
    <col min="4" max="4" width="6.00390625" style="0" customWidth="1"/>
    <col min="5" max="5" width="6.875" style="0" customWidth="1"/>
    <col min="6" max="6" width="6.625" style="0" customWidth="1"/>
    <col min="7" max="7" width="6.75390625" style="0" customWidth="1"/>
    <col min="8" max="8" width="6.375" style="0" customWidth="1"/>
    <col min="9" max="9" width="8.125" style="0" customWidth="1"/>
    <col min="10" max="10" width="6.00390625" style="0" customWidth="1"/>
    <col min="11" max="12" width="6.25390625" style="0" customWidth="1"/>
    <col min="13" max="13" width="6.75390625" style="0" customWidth="1"/>
    <col min="14" max="14" width="6.625" style="0" customWidth="1"/>
  </cols>
  <sheetData>
    <row r="1" ht="23.25">
      <c r="B1" s="22"/>
    </row>
    <row r="2" spans="1:14" ht="15.75">
      <c r="A2" s="28" t="s">
        <v>116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1"/>
      <c r="M2" s="1"/>
      <c r="N2" s="1"/>
    </row>
    <row r="3" spans="1:14" ht="15.75">
      <c r="A3" s="9" t="s">
        <v>23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2.75">
      <c r="A4" s="26" t="s">
        <v>90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1"/>
      <c r="M4" s="1"/>
      <c r="N4" s="1"/>
    </row>
    <row r="5" spans="1:14" ht="12.75">
      <c r="A5" s="26" t="s">
        <v>91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1"/>
      <c r="M5" s="1"/>
      <c r="N5" s="1"/>
    </row>
    <row r="6" spans="1:14" ht="12.75">
      <c r="A6" s="26" t="s">
        <v>88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1"/>
      <c r="M6" s="1"/>
      <c r="N6" s="1"/>
    </row>
    <row r="7" spans="1:14" ht="12.75">
      <c r="A7" s="26" t="s">
        <v>43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1"/>
      <c r="M7" s="1"/>
      <c r="N7" s="1"/>
    </row>
    <row r="8" spans="1:14" ht="12.75">
      <c r="A8" s="29" t="s">
        <v>92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3"/>
      <c r="M8" s="24"/>
      <c r="N8" s="24"/>
    </row>
    <row r="9" spans="1:14" ht="12.75">
      <c r="A9" s="26" t="s">
        <v>89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1"/>
      <c r="M9" s="1"/>
      <c r="N9" s="1"/>
    </row>
    <row r="10" spans="1:14" ht="12.75">
      <c r="A10" s="26" t="s">
        <v>96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</row>
    <row r="11" spans="1:14" ht="12.75">
      <c r="A11" s="26" t="s">
        <v>95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</row>
    <row r="12" spans="1:14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12.75">
      <c r="A13" s="2" t="s">
        <v>39</v>
      </c>
      <c r="B13" s="2" t="s">
        <v>0</v>
      </c>
      <c r="C13" s="2" t="s">
        <v>6</v>
      </c>
      <c r="D13" s="3" t="s">
        <v>1</v>
      </c>
      <c r="E13" s="2" t="s">
        <v>4</v>
      </c>
      <c r="F13" s="2" t="s">
        <v>2</v>
      </c>
      <c r="G13" s="4" t="s">
        <v>5</v>
      </c>
      <c r="H13" s="4" t="s">
        <v>3</v>
      </c>
      <c r="I13" s="5" t="s">
        <v>8</v>
      </c>
      <c r="J13" s="4" t="s">
        <v>13</v>
      </c>
      <c r="K13" s="4" t="s">
        <v>14</v>
      </c>
      <c r="L13" s="4" t="s">
        <v>15</v>
      </c>
      <c r="M13" s="4" t="s">
        <v>10</v>
      </c>
      <c r="N13" s="4" t="s">
        <v>12</v>
      </c>
    </row>
    <row r="14" spans="1:14" ht="12.75">
      <c r="A14" s="2"/>
      <c r="B14" s="2"/>
      <c r="C14" s="2" t="s">
        <v>7</v>
      </c>
      <c r="D14" s="3"/>
      <c r="E14" s="2"/>
      <c r="F14" s="2"/>
      <c r="G14" s="4"/>
      <c r="H14" s="4"/>
      <c r="I14" s="5" t="s">
        <v>9</v>
      </c>
      <c r="J14" s="4" t="s">
        <v>93</v>
      </c>
      <c r="K14" s="4" t="s">
        <v>16</v>
      </c>
      <c r="L14" s="4" t="s">
        <v>94</v>
      </c>
      <c r="M14" s="4" t="s">
        <v>11</v>
      </c>
      <c r="N14" s="4" t="s">
        <v>11</v>
      </c>
    </row>
    <row r="15" spans="1:14" ht="12.75">
      <c r="A15" s="2"/>
      <c r="B15" s="20" t="s">
        <v>36</v>
      </c>
      <c r="C15" s="2"/>
      <c r="D15" s="3"/>
      <c r="E15" s="2"/>
      <c r="F15" s="2"/>
      <c r="G15" s="4"/>
      <c r="H15" s="4"/>
      <c r="I15" s="5"/>
      <c r="J15" s="4"/>
      <c r="K15" s="4"/>
      <c r="L15" s="4"/>
      <c r="M15" s="4"/>
      <c r="N15" s="4"/>
    </row>
    <row r="16" spans="1:14" ht="12.75">
      <c r="A16" s="2">
        <v>1</v>
      </c>
      <c r="B16" s="2" t="s">
        <v>24</v>
      </c>
      <c r="C16" s="2">
        <v>1969</v>
      </c>
      <c r="D16" s="7">
        <v>0.34027777777777773</v>
      </c>
      <c r="E16" s="6">
        <v>0.5090277777777777</v>
      </c>
      <c r="F16" s="6">
        <v>0.5277777777777778</v>
      </c>
      <c r="G16" s="6">
        <v>0.6902777777777778</v>
      </c>
      <c r="H16" s="6">
        <v>0.7076388888888889</v>
      </c>
      <c r="I16" s="7">
        <v>0.8715277777777778</v>
      </c>
      <c r="J16" s="8">
        <f aca="true" t="shared" si="0" ref="J16:J47">E16-D16</f>
        <v>0.16875</v>
      </c>
      <c r="K16" s="8">
        <f aca="true" t="shared" si="1" ref="K16:K47">G16-F16</f>
        <v>0.16249999999999998</v>
      </c>
      <c r="L16" s="8">
        <f aca="true" t="shared" si="2" ref="L16:L47">I16-H16</f>
        <v>0.16388888888888886</v>
      </c>
      <c r="M16" s="8">
        <f aca="true" t="shared" si="3" ref="M16:M47">J16+K16+L16</f>
        <v>0.49513888888888885</v>
      </c>
      <c r="N16" s="8">
        <f aca="true" t="shared" si="4" ref="N16:N47">I16-D16</f>
        <v>0.53125</v>
      </c>
    </row>
    <row r="17" spans="1:14" ht="12.75">
      <c r="A17" s="2">
        <v>2</v>
      </c>
      <c r="B17" s="2" t="s">
        <v>40</v>
      </c>
      <c r="C17" s="2">
        <v>1939</v>
      </c>
      <c r="D17" s="7">
        <v>0.34027777777777773</v>
      </c>
      <c r="E17" s="6">
        <v>0.5215277777777778</v>
      </c>
      <c r="F17" s="6">
        <v>0.5319444444444444</v>
      </c>
      <c r="G17" s="6">
        <v>0.6923611111111111</v>
      </c>
      <c r="H17" s="6">
        <v>0.7104166666666667</v>
      </c>
      <c r="I17" s="7">
        <v>0.8923611111111112</v>
      </c>
      <c r="J17" s="8">
        <f t="shared" si="0"/>
        <v>0.18125000000000008</v>
      </c>
      <c r="K17" s="8">
        <f t="shared" si="1"/>
        <v>0.16041666666666665</v>
      </c>
      <c r="L17" s="8">
        <f t="shared" si="2"/>
        <v>0.18194444444444446</v>
      </c>
      <c r="M17" s="8">
        <f t="shared" si="3"/>
        <v>0.5236111111111112</v>
      </c>
      <c r="N17" s="8">
        <f t="shared" si="4"/>
        <v>0.5520833333333335</v>
      </c>
    </row>
    <row r="18" spans="1:14" ht="12.75">
      <c r="A18" s="2">
        <v>3</v>
      </c>
      <c r="B18" s="2" t="s">
        <v>41</v>
      </c>
      <c r="C18" s="2">
        <v>1964</v>
      </c>
      <c r="D18" s="7">
        <v>0.34027777777777773</v>
      </c>
      <c r="E18" s="6">
        <v>0.47361111111111115</v>
      </c>
      <c r="F18" s="6">
        <v>0.49513888888888885</v>
      </c>
      <c r="G18" s="8">
        <v>0.6048611111111112</v>
      </c>
      <c r="H18" s="6">
        <v>0.6354166666666666</v>
      </c>
      <c r="I18" s="7">
        <v>0.7409722222222223</v>
      </c>
      <c r="J18" s="8">
        <f t="shared" si="0"/>
        <v>0.13333333333333341</v>
      </c>
      <c r="K18" s="8">
        <f t="shared" si="1"/>
        <v>0.10972222222222233</v>
      </c>
      <c r="L18" s="8">
        <f t="shared" si="2"/>
        <v>0.10555555555555562</v>
      </c>
      <c r="M18" s="8">
        <f t="shared" si="3"/>
        <v>0.34861111111111137</v>
      </c>
      <c r="N18" s="8">
        <f t="shared" si="4"/>
        <v>0.4006944444444445</v>
      </c>
    </row>
    <row r="19" spans="1:14" ht="12.75">
      <c r="A19" s="2">
        <v>4</v>
      </c>
      <c r="B19" s="2" t="s">
        <v>42</v>
      </c>
      <c r="C19" s="2">
        <v>1958</v>
      </c>
      <c r="D19" s="7">
        <v>0.34027777777777773</v>
      </c>
      <c r="E19" s="6">
        <v>0.4763888888888889</v>
      </c>
      <c r="F19" s="6">
        <v>0.48541666666666666</v>
      </c>
      <c r="G19" s="6">
        <v>0.6069444444444444</v>
      </c>
      <c r="H19" s="6">
        <v>0.6326388888888889</v>
      </c>
      <c r="I19" s="7">
        <v>0.7541666666666668</v>
      </c>
      <c r="J19" s="8">
        <f t="shared" si="0"/>
        <v>0.13611111111111118</v>
      </c>
      <c r="K19" s="8">
        <f t="shared" si="1"/>
        <v>0.12152777777777773</v>
      </c>
      <c r="L19" s="8">
        <f t="shared" si="2"/>
        <v>0.1215277777777779</v>
      </c>
      <c r="M19" s="8">
        <f t="shared" si="3"/>
        <v>0.3791666666666668</v>
      </c>
      <c r="N19" s="8">
        <f t="shared" si="4"/>
        <v>0.41388888888888903</v>
      </c>
    </row>
    <row r="20" spans="1:14" ht="12.75">
      <c r="A20" s="2">
        <v>5</v>
      </c>
      <c r="B20" s="2" t="s">
        <v>102</v>
      </c>
      <c r="C20" s="2">
        <v>1981</v>
      </c>
      <c r="D20" s="7">
        <v>0.34027777777777773</v>
      </c>
      <c r="E20" s="6">
        <v>0.5006944444444444</v>
      </c>
      <c r="F20" s="6">
        <v>0.51875</v>
      </c>
      <c r="G20" s="6">
        <v>0.66875</v>
      </c>
      <c r="H20" s="6">
        <v>0.6826388888888889</v>
      </c>
      <c r="I20" s="7">
        <v>0.8569444444444444</v>
      </c>
      <c r="J20" s="8">
        <f t="shared" si="0"/>
        <v>0.1604166666666667</v>
      </c>
      <c r="K20" s="8">
        <f t="shared" si="1"/>
        <v>0.1499999999999999</v>
      </c>
      <c r="L20" s="8">
        <f t="shared" si="2"/>
        <v>0.1743055555555555</v>
      </c>
      <c r="M20" s="8">
        <f t="shared" si="3"/>
        <v>0.4847222222222221</v>
      </c>
      <c r="N20" s="8">
        <f t="shared" si="4"/>
        <v>0.5166666666666666</v>
      </c>
    </row>
    <row r="21" spans="1:14" ht="12.75">
      <c r="A21" s="2">
        <v>6</v>
      </c>
      <c r="B21" s="2" t="s">
        <v>44</v>
      </c>
      <c r="C21" s="2">
        <v>1963</v>
      </c>
      <c r="D21" s="7">
        <v>0.34027777777777773</v>
      </c>
      <c r="E21" s="6">
        <v>0.48333333333333334</v>
      </c>
      <c r="F21" s="6">
        <v>0.5013888888888889</v>
      </c>
      <c r="G21" s="6">
        <v>0.6229166666666667</v>
      </c>
      <c r="H21" s="6">
        <v>0.6465277777777778</v>
      </c>
      <c r="I21" s="7">
        <v>0.7805555555555556</v>
      </c>
      <c r="J21" s="8">
        <f t="shared" si="0"/>
        <v>0.1430555555555556</v>
      </c>
      <c r="K21" s="8">
        <f t="shared" si="1"/>
        <v>0.12152777777777779</v>
      </c>
      <c r="L21" s="8">
        <f t="shared" si="2"/>
        <v>0.13402777777777775</v>
      </c>
      <c r="M21" s="8">
        <f t="shared" si="3"/>
        <v>0.39861111111111114</v>
      </c>
      <c r="N21" s="8">
        <f t="shared" si="4"/>
        <v>0.4402777777777778</v>
      </c>
    </row>
    <row r="22" spans="1:14" ht="12.75">
      <c r="A22" s="2">
        <v>7</v>
      </c>
      <c r="B22" s="2" t="s">
        <v>108</v>
      </c>
      <c r="C22" s="2">
        <v>1979</v>
      </c>
      <c r="D22" s="7">
        <v>0.34027777777777773</v>
      </c>
      <c r="E22" s="6">
        <v>0.45</v>
      </c>
      <c r="F22" s="6">
        <v>0.4701388888888889</v>
      </c>
      <c r="G22" s="6">
        <v>0.5722222222222222</v>
      </c>
      <c r="H22" s="8">
        <v>0.5826388888888888</v>
      </c>
      <c r="I22" s="7">
        <v>0.6791666666666667</v>
      </c>
      <c r="J22" s="8">
        <f t="shared" si="0"/>
        <v>0.10972222222222228</v>
      </c>
      <c r="K22" s="8">
        <f t="shared" si="1"/>
        <v>0.1020833333333333</v>
      </c>
      <c r="L22" s="8">
        <f t="shared" si="2"/>
        <v>0.09652777777777788</v>
      </c>
      <c r="M22" s="8">
        <f t="shared" si="3"/>
        <v>0.30833333333333346</v>
      </c>
      <c r="N22" s="8">
        <f t="shared" si="4"/>
        <v>0.33888888888888896</v>
      </c>
    </row>
    <row r="23" spans="1:14" ht="12.75">
      <c r="A23" s="2">
        <v>8</v>
      </c>
      <c r="B23" s="2" t="s">
        <v>45</v>
      </c>
      <c r="C23" s="2">
        <v>1965</v>
      </c>
      <c r="D23" s="7">
        <v>0.34027777777777773</v>
      </c>
      <c r="E23" s="6">
        <v>0.4583333333333333</v>
      </c>
      <c r="F23" s="6">
        <v>0.4756944444444444</v>
      </c>
      <c r="G23" s="6">
        <v>0.5819444444444445</v>
      </c>
      <c r="H23" s="6">
        <v>0.5972222222222222</v>
      </c>
      <c r="I23" s="7">
        <v>0.7</v>
      </c>
      <c r="J23" s="8">
        <f t="shared" si="0"/>
        <v>0.11805555555555558</v>
      </c>
      <c r="K23" s="8">
        <f t="shared" si="1"/>
        <v>0.10625000000000007</v>
      </c>
      <c r="L23" s="8">
        <f t="shared" si="2"/>
        <v>0.10277777777777775</v>
      </c>
      <c r="M23" s="8">
        <f t="shared" si="3"/>
        <v>0.3270833333333334</v>
      </c>
      <c r="N23" s="8">
        <f t="shared" si="4"/>
        <v>0.3597222222222222</v>
      </c>
    </row>
    <row r="24" spans="1:14" ht="12.75">
      <c r="A24" s="2">
        <v>9</v>
      </c>
      <c r="B24" s="2" t="s">
        <v>46</v>
      </c>
      <c r="C24" s="2">
        <v>1971</v>
      </c>
      <c r="D24" s="7">
        <v>0.34027777777777773</v>
      </c>
      <c r="E24" s="6">
        <v>0.46458333333333335</v>
      </c>
      <c r="F24" s="6">
        <v>0.48125</v>
      </c>
      <c r="G24" s="6">
        <v>0.6048611111111112</v>
      </c>
      <c r="H24" s="6">
        <v>0.6243055555555556</v>
      </c>
      <c r="I24" s="7">
        <v>0.73125</v>
      </c>
      <c r="J24" s="8">
        <f t="shared" si="0"/>
        <v>0.12430555555555561</v>
      </c>
      <c r="K24" s="8">
        <f t="shared" si="1"/>
        <v>0.12361111111111117</v>
      </c>
      <c r="L24" s="8">
        <f t="shared" si="2"/>
        <v>0.1069444444444444</v>
      </c>
      <c r="M24" s="8">
        <f t="shared" si="3"/>
        <v>0.3548611111111112</v>
      </c>
      <c r="N24" s="8">
        <f t="shared" si="4"/>
        <v>0.3909722222222222</v>
      </c>
    </row>
    <row r="25" spans="1:14" ht="12.75">
      <c r="A25" s="2">
        <v>10</v>
      </c>
      <c r="B25" s="2" t="s">
        <v>47</v>
      </c>
      <c r="C25" s="2">
        <v>1945</v>
      </c>
      <c r="D25" s="7">
        <v>0.34027777777777773</v>
      </c>
      <c r="E25" s="6">
        <v>0.48125</v>
      </c>
      <c r="F25" s="6">
        <v>0.5013888888888889</v>
      </c>
      <c r="G25" s="6">
        <v>0.6375</v>
      </c>
      <c r="H25" s="8">
        <v>0.65625</v>
      </c>
      <c r="I25" s="7">
        <v>0.8041666666666667</v>
      </c>
      <c r="J25" s="8">
        <f t="shared" si="0"/>
        <v>0.14097222222222228</v>
      </c>
      <c r="K25" s="8">
        <f t="shared" si="1"/>
        <v>0.13611111111111107</v>
      </c>
      <c r="L25" s="8">
        <f t="shared" si="2"/>
        <v>0.1479166666666667</v>
      </c>
      <c r="M25" s="8">
        <f t="shared" si="3"/>
        <v>0.42500000000000004</v>
      </c>
      <c r="N25" s="8">
        <f t="shared" si="4"/>
        <v>0.46388888888888896</v>
      </c>
    </row>
    <row r="26" spans="1:14" ht="12.75">
      <c r="A26" s="2">
        <v>11</v>
      </c>
      <c r="B26" s="2" t="s">
        <v>115</v>
      </c>
      <c r="C26" s="2">
        <v>1965</v>
      </c>
      <c r="D26" s="7">
        <v>0.34027777777777773</v>
      </c>
      <c r="E26" s="6">
        <v>0.5055555555555555</v>
      </c>
      <c r="F26" s="6">
        <v>0.5194444444444445</v>
      </c>
      <c r="G26" s="6">
        <v>0.6506944444444445</v>
      </c>
      <c r="H26" s="6">
        <v>0.6875</v>
      </c>
      <c r="I26" s="7">
        <v>0.8472222222222222</v>
      </c>
      <c r="J26" s="8">
        <f t="shared" si="0"/>
        <v>0.1652777777777778</v>
      </c>
      <c r="K26" s="8">
        <f t="shared" si="1"/>
        <v>0.13124999999999998</v>
      </c>
      <c r="L26" s="8">
        <f t="shared" si="2"/>
        <v>0.1597222222222222</v>
      </c>
      <c r="M26" s="8">
        <f t="shared" si="3"/>
        <v>0.45625</v>
      </c>
      <c r="N26" s="8">
        <f t="shared" si="4"/>
        <v>0.5069444444444444</v>
      </c>
    </row>
    <row r="27" spans="1:14" ht="12.75">
      <c r="A27" s="2">
        <v>12</v>
      </c>
      <c r="B27" s="2" t="s">
        <v>48</v>
      </c>
      <c r="C27" s="2">
        <v>1975</v>
      </c>
      <c r="D27" s="7">
        <v>0.34027777777777773</v>
      </c>
      <c r="E27" s="6">
        <v>0.4875</v>
      </c>
      <c r="F27" s="6">
        <v>0.5083333333333333</v>
      </c>
      <c r="G27" s="6">
        <v>0.6347222222222222</v>
      </c>
      <c r="H27" s="6">
        <v>0.6694444444444444</v>
      </c>
      <c r="I27" s="7">
        <v>0.8180555555555555</v>
      </c>
      <c r="J27" s="8">
        <f t="shared" si="0"/>
        <v>0.14722222222222225</v>
      </c>
      <c r="K27" s="8">
        <f t="shared" si="1"/>
        <v>0.12638888888888888</v>
      </c>
      <c r="L27" s="8">
        <f t="shared" si="2"/>
        <v>0.14861111111111114</v>
      </c>
      <c r="M27" s="8">
        <f t="shared" si="3"/>
        <v>0.4222222222222223</v>
      </c>
      <c r="N27" s="8">
        <f t="shared" si="4"/>
        <v>0.4777777777777778</v>
      </c>
    </row>
    <row r="28" spans="1:14" ht="12.75">
      <c r="A28" s="2">
        <v>13</v>
      </c>
      <c r="B28" s="2" t="s">
        <v>97</v>
      </c>
      <c r="C28" s="2">
        <v>1977</v>
      </c>
      <c r="D28" s="7">
        <v>0.34027777777777773</v>
      </c>
      <c r="E28" s="6">
        <v>0.4847222222222222</v>
      </c>
      <c r="F28" s="6">
        <v>0.4847222222222222</v>
      </c>
      <c r="G28" s="6">
        <v>0.6333333333333333</v>
      </c>
      <c r="H28" s="6">
        <v>0.6597222222222222</v>
      </c>
      <c r="I28" s="19">
        <v>0.8194444444444445</v>
      </c>
      <c r="J28" s="8">
        <f t="shared" si="0"/>
        <v>0.1444444444444445</v>
      </c>
      <c r="K28" s="8">
        <f t="shared" si="1"/>
        <v>0.14861111111111108</v>
      </c>
      <c r="L28" s="8">
        <f t="shared" si="2"/>
        <v>0.15972222222222232</v>
      </c>
      <c r="M28" s="8">
        <f t="shared" si="3"/>
        <v>0.4527777777777779</v>
      </c>
      <c r="N28" s="8">
        <f t="shared" si="4"/>
        <v>0.4791666666666668</v>
      </c>
    </row>
    <row r="29" spans="1:14" ht="12.75">
      <c r="A29" s="2">
        <v>14</v>
      </c>
      <c r="B29" s="2" t="s">
        <v>49</v>
      </c>
      <c r="C29" s="2">
        <v>1951</v>
      </c>
      <c r="D29" s="7">
        <v>0.34027777777777773</v>
      </c>
      <c r="E29" s="6">
        <v>0.5090277777777777</v>
      </c>
      <c r="F29" s="6">
        <v>0.5270833333333333</v>
      </c>
      <c r="G29" s="6">
        <v>0.6736111111111112</v>
      </c>
      <c r="H29" s="6">
        <v>0.69375</v>
      </c>
      <c r="I29" s="7">
        <v>0.8576388888888888</v>
      </c>
      <c r="J29" s="8">
        <f t="shared" si="0"/>
        <v>0.16875</v>
      </c>
      <c r="K29" s="8">
        <f t="shared" si="1"/>
        <v>0.1465277777777778</v>
      </c>
      <c r="L29" s="8">
        <f t="shared" si="2"/>
        <v>0.16388888888888886</v>
      </c>
      <c r="M29" s="8">
        <f t="shared" si="3"/>
        <v>0.4791666666666667</v>
      </c>
      <c r="N29" s="8">
        <f t="shared" si="4"/>
        <v>0.5173611111111112</v>
      </c>
    </row>
    <row r="30" spans="1:14" ht="12.75">
      <c r="A30" s="2">
        <v>15</v>
      </c>
      <c r="B30" s="2" t="s">
        <v>50</v>
      </c>
      <c r="C30" s="2">
        <v>1957</v>
      </c>
      <c r="D30" s="7">
        <v>0.34027777777777773</v>
      </c>
      <c r="E30" s="6">
        <v>0.50625</v>
      </c>
      <c r="F30" s="6">
        <v>0.5270833333333333</v>
      </c>
      <c r="G30" s="6">
        <v>0.6708333333333334</v>
      </c>
      <c r="H30" s="6">
        <v>0.69375</v>
      </c>
      <c r="I30" s="7">
        <v>0.8555555555555556</v>
      </c>
      <c r="J30" s="8">
        <f t="shared" si="0"/>
        <v>0.16597222222222224</v>
      </c>
      <c r="K30" s="8">
        <f t="shared" si="1"/>
        <v>0.14375000000000004</v>
      </c>
      <c r="L30" s="8">
        <f t="shared" si="2"/>
        <v>0.16180555555555565</v>
      </c>
      <c r="M30" s="8">
        <f t="shared" si="3"/>
        <v>0.47152777777777793</v>
      </c>
      <c r="N30" s="8">
        <f t="shared" si="4"/>
        <v>0.515277777777778</v>
      </c>
    </row>
    <row r="31" spans="1:14" ht="12.75">
      <c r="A31" s="2">
        <v>16</v>
      </c>
      <c r="B31" s="2" t="s">
        <v>22</v>
      </c>
      <c r="C31" s="2">
        <v>1963</v>
      </c>
      <c r="D31" s="7">
        <v>0.34027777777777773</v>
      </c>
      <c r="E31" s="6">
        <v>0.49444444444444446</v>
      </c>
      <c r="F31" s="6">
        <v>0.513888888888889</v>
      </c>
      <c r="G31" s="6">
        <v>0.6597222222222222</v>
      </c>
      <c r="H31" s="6">
        <v>0.6791666666666667</v>
      </c>
      <c r="I31" s="7">
        <v>0.8409722222222222</v>
      </c>
      <c r="J31" s="8">
        <f t="shared" si="0"/>
        <v>0.15416666666666673</v>
      </c>
      <c r="K31" s="8">
        <f t="shared" si="1"/>
        <v>0.14583333333333326</v>
      </c>
      <c r="L31" s="8">
        <f t="shared" si="2"/>
        <v>0.16180555555555554</v>
      </c>
      <c r="M31" s="8">
        <f t="shared" si="3"/>
        <v>0.4618055555555555</v>
      </c>
      <c r="N31" s="8">
        <f t="shared" si="4"/>
        <v>0.5006944444444446</v>
      </c>
    </row>
    <row r="32" spans="1:14" ht="12.75">
      <c r="A32" s="2">
        <v>17</v>
      </c>
      <c r="B32" s="2" t="s">
        <v>51</v>
      </c>
      <c r="C32" s="2">
        <v>1975</v>
      </c>
      <c r="D32" s="7">
        <v>0.34027777777777773</v>
      </c>
      <c r="E32" s="6">
        <v>0.4895833333333333</v>
      </c>
      <c r="F32" s="6">
        <v>0.5090277777777777</v>
      </c>
      <c r="G32" s="6">
        <v>0.6548611111111111</v>
      </c>
      <c r="H32" s="6">
        <v>0.6743055555555556</v>
      </c>
      <c r="I32" s="7">
        <v>0.8506944444444445</v>
      </c>
      <c r="J32" s="8">
        <f t="shared" si="0"/>
        <v>0.14930555555555558</v>
      </c>
      <c r="K32" s="8">
        <f t="shared" si="1"/>
        <v>0.14583333333333337</v>
      </c>
      <c r="L32" s="8">
        <f t="shared" si="2"/>
        <v>0.17638888888888893</v>
      </c>
      <c r="M32" s="8">
        <f t="shared" si="3"/>
        <v>0.4715277777777779</v>
      </c>
      <c r="N32" s="8">
        <f t="shared" si="4"/>
        <v>0.5104166666666667</v>
      </c>
    </row>
    <row r="33" spans="1:14" ht="12.75">
      <c r="A33" s="2">
        <v>18</v>
      </c>
      <c r="B33" s="2" t="s">
        <v>52</v>
      </c>
      <c r="C33" s="2"/>
      <c r="D33" s="7">
        <v>0.34027777777777773</v>
      </c>
      <c r="E33" s="6">
        <v>0.4770833333333333</v>
      </c>
      <c r="F33" s="6">
        <v>0.5013888888888889</v>
      </c>
      <c r="G33" s="6">
        <v>0.6159722222222223</v>
      </c>
      <c r="H33" s="6">
        <v>0.6548611111111111</v>
      </c>
      <c r="I33" s="7">
        <v>0.7708333333333334</v>
      </c>
      <c r="J33" s="8">
        <f t="shared" si="0"/>
        <v>0.13680555555555557</v>
      </c>
      <c r="K33" s="8">
        <f t="shared" si="1"/>
        <v>0.11458333333333337</v>
      </c>
      <c r="L33" s="8">
        <f t="shared" si="2"/>
        <v>0.11597222222222225</v>
      </c>
      <c r="M33" s="8">
        <f t="shared" si="3"/>
        <v>0.3673611111111112</v>
      </c>
      <c r="N33" s="8">
        <f t="shared" si="4"/>
        <v>0.43055555555555564</v>
      </c>
    </row>
    <row r="34" spans="1:14" ht="12.75">
      <c r="A34" s="2">
        <v>19</v>
      </c>
      <c r="B34" s="2" t="s">
        <v>53</v>
      </c>
      <c r="C34" s="2">
        <v>1956</v>
      </c>
      <c r="D34" s="7">
        <v>0.34027777777777773</v>
      </c>
      <c r="E34" s="6">
        <v>0.48541666666666666</v>
      </c>
      <c r="F34" s="6">
        <v>0.4993055555555555</v>
      </c>
      <c r="G34" s="6">
        <v>0.6354166666666666</v>
      </c>
      <c r="H34" s="6">
        <v>0.6534722222222222</v>
      </c>
      <c r="I34" s="7">
        <v>0.8006944444444444</v>
      </c>
      <c r="J34" s="8">
        <f t="shared" si="0"/>
        <v>0.14513888888888893</v>
      </c>
      <c r="K34" s="8">
        <f t="shared" si="1"/>
        <v>0.13611111111111113</v>
      </c>
      <c r="L34" s="8">
        <f t="shared" si="2"/>
        <v>0.14722222222222214</v>
      </c>
      <c r="M34" s="8">
        <f t="shared" si="3"/>
        <v>0.4284722222222222</v>
      </c>
      <c r="N34" s="8">
        <f t="shared" si="4"/>
        <v>0.46041666666666664</v>
      </c>
    </row>
    <row r="35" spans="1:14" ht="12.75">
      <c r="A35" s="2">
        <v>20</v>
      </c>
      <c r="B35" s="2" t="s">
        <v>54</v>
      </c>
      <c r="C35" s="2">
        <v>1963</v>
      </c>
      <c r="D35" s="7">
        <v>0.34027777777777773</v>
      </c>
      <c r="E35" s="6">
        <v>0.49375</v>
      </c>
      <c r="F35" s="6">
        <v>0.513888888888889</v>
      </c>
      <c r="G35" s="6">
        <v>0.6555555555555556</v>
      </c>
      <c r="H35" s="6">
        <v>0.6791666666666667</v>
      </c>
      <c r="I35" s="7">
        <v>0.8333333333333334</v>
      </c>
      <c r="J35" s="8">
        <f t="shared" si="0"/>
        <v>0.1534722222222223</v>
      </c>
      <c r="K35" s="8">
        <f t="shared" si="1"/>
        <v>0.1416666666666666</v>
      </c>
      <c r="L35" s="8">
        <f t="shared" si="2"/>
        <v>0.15416666666666667</v>
      </c>
      <c r="M35" s="8">
        <f t="shared" si="3"/>
        <v>0.44930555555555557</v>
      </c>
      <c r="N35" s="8">
        <f t="shared" si="4"/>
        <v>0.49305555555555564</v>
      </c>
    </row>
    <row r="36" spans="1:14" ht="12.75">
      <c r="A36" s="2">
        <v>21</v>
      </c>
      <c r="B36" s="2" t="s">
        <v>104</v>
      </c>
      <c r="C36" s="2">
        <v>1981</v>
      </c>
      <c r="D36" s="7">
        <v>0.34027777777777773</v>
      </c>
      <c r="E36" s="6">
        <v>0.5388888888888889</v>
      </c>
      <c r="F36" s="6">
        <v>0.55625</v>
      </c>
      <c r="G36" s="6">
        <v>0.7263888888888889</v>
      </c>
      <c r="H36" s="6">
        <v>0.7381944444444444</v>
      </c>
      <c r="I36" s="7">
        <v>0.91875</v>
      </c>
      <c r="J36" s="13">
        <f t="shared" si="0"/>
        <v>0.19861111111111113</v>
      </c>
      <c r="K36" s="8">
        <f t="shared" si="1"/>
        <v>0.17013888888888884</v>
      </c>
      <c r="L36" s="8">
        <f t="shared" si="2"/>
        <v>0.18055555555555558</v>
      </c>
      <c r="M36" s="8">
        <f t="shared" si="3"/>
        <v>0.5493055555555555</v>
      </c>
      <c r="N36" s="8">
        <f t="shared" si="4"/>
        <v>0.5784722222222223</v>
      </c>
    </row>
    <row r="37" spans="1:14" ht="12.75">
      <c r="A37" s="2">
        <v>22</v>
      </c>
      <c r="B37" s="2" t="s">
        <v>55</v>
      </c>
      <c r="C37" s="2">
        <v>1978</v>
      </c>
      <c r="D37" s="7">
        <v>0.34027777777777773</v>
      </c>
      <c r="E37" s="6">
        <v>0.47152777777777777</v>
      </c>
      <c r="F37" s="6">
        <v>0.4895833333333333</v>
      </c>
      <c r="G37" s="6">
        <v>0.5979166666666667</v>
      </c>
      <c r="H37" s="6">
        <v>0.6180555555555556</v>
      </c>
      <c r="I37" s="7">
        <v>0.7298611111111111</v>
      </c>
      <c r="J37" s="8">
        <f t="shared" si="0"/>
        <v>0.13125000000000003</v>
      </c>
      <c r="K37" s="8">
        <f t="shared" si="1"/>
        <v>0.10833333333333334</v>
      </c>
      <c r="L37" s="8">
        <f t="shared" si="2"/>
        <v>0.11180555555555549</v>
      </c>
      <c r="M37" s="8">
        <f t="shared" si="3"/>
        <v>0.35138888888888886</v>
      </c>
      <c r="N37" s="8">
        <f t="shared" si="4"/>
        <v>0.38958333333333334</v>
      </c>
    </row>
    <row r="38" spans="1:14" ht="12.75">
      <c r="A38" s="2">
        <v>23</v>
      </c>
      <c r="B38" s="2" t="s">
        <v>103</v>
      </c>
      <c r="C38" s="2">
        <v>1976</v>
      </c>
      <c r="D38" s="7">
        <v>0.3090277777777778</v>
      </c>
      <c r="E38" s="6">
        <v>0.5</v>
      </c>
      <c r="F38" s="8">
        <v>0.5201388888888888</v>
      </c>
      <c r="G38" s="8">
        <v>0.7020833333333334</v>
      </c>
      <c r="H38" s="6">
        <v>0.7298611111111111</v>
      </c>
      <c r="I38" s="7">
        <v>0.91875</v>
      </c>
      <c r="J38" s="8">
        <f t="shared" si="0"/>
        <v>0.1909722222222222</v>
      </c>
      <c r="K38" s="8">
        <f t="shared" si="1"/>
        <v>0.18194444444444458</v>
      </c>
      <c r="L38" s="8">
        <f t="shared" si="2"/>
        <v>0.18888888888888888</v>
      </c>
      <c r="M38" s="8">
        <f t="shared" si="3"/>
        <v>0.5618055555555557</v>
      </c>
      <c r="N38" s="8">
        <f t="shared" si="4"/>
        <v>0.6097222222222222</v>
      </c>
    </row>
    <row r="39" spans="1:14" ht="12.75">
      <c r="A39" s="2">
        <v>24</v>
      </c>
      <c r="B39" s="2" t="s">
        <v>30</v>
      </c>
      <c r="C39" s="2">
        <v>1957</v>
      </c>
      <c r="D39" s="7">
        <v>0.34027777777777773</v>
      </c>
      <c r="E39" s="6">
        <v>0.4840277777777778</v>
      </c>
      <c r="F39" s="8">
        <v>0.5034722222222222</v>
      </c>
      <c r="G39" s="8">
        <v>0.6270833333333333</v>
      </c>
      <c r="H39" s="6">
        <v>0.6541666666666667</v>
      </c>
      <c r="I39" s="7">
        <v>0.7923611111111111</v>
      </c>
      <c r="J39" s="8">
        <f t="shared" si="0"/>
        <v>0.14375000000000004</v>
      </c>
      <c r="K39" s="8">
        <f t="shared" si="1"/>
        <v>0.12361111111111112</v>
      </c>
      <c r="L39" s="8">
        <f t="shared" si="2"/>
        <v>0.1381944444444444</v>
      </c>
      <c r="M39" s="8">
        <f t="shared" si="3"/>
        <v>0.40555555555555556</v>
      </c>
      <c r="N39" s="8">
        <f t="shared" si="4"/>
        <v>0.45208333333333334</v>
      </c>
    </row>
    <row r="40" spans="1:14" ht="12.75">
      <c r="A40" s="2">
        <v>25</v>
      </c>
      <c r="B40" s="2" t="s">
        <v>98</v>
      </c>
      <c r="C40" s="2">
        <v>1976</v>
      </c>
      <c r="D40" s="7">
        <v>0.34027777777777773</v>
      </c>
      <c r="E40" s="6">
        <v>0.4784722222222222</v>
      </c>
      <c r="F40" s="8">
        <v>0.48819444444444443</v>
      </c>
      <c r="G40" s="8">
        <v>0.6131944444444445</v>
      </c>
      <c r="H40" s="6">
        <v>0.6270833333333333</v>
      </c>
      <c r="I40" s="7">
        <v>0.7451388888888889</v>
      </c>
      <c r="J40" s="8">
        <f t="shared" si="0"/>
        <v>0.13819444444444445</v>
      </c>
      <c r="K40" s="8">
        <f t="shared" si="1"/>
        <v>0.12500000000000006</v>
      </c>
      <c r="L40" s="8">
        <f t="shared" si="2"/>
        <v>0.11805555555555558</v>
      </c>
      <c r="M40" s="8">
        <f t="shared" si="3"/>
        <v>0.3812500000000001</v>
      </c>
      <c r="N40" s="8">
        <f t="shared" si="4"/>
        <v>0.40486111111111117</v>
      </c>
    </row>
    <row r="41" spans="1:14" ht="12.75">
      <c r="A41" s="2">
        <v>26</v>
      </c>
      <c r="B41" s="2" t="s">
        <v>56</v>
      </c>
      <c r="C41" s="2">
        <v>1965</v>
      </c>
      <c r="D41" s="7">
        <v>0.34027777777777773</v>
      </c>
      <c r="E41" s="6">
        <v>0.5208333333333334</v>
      </c>
      <c r="F41" s="8">
        <v>0.5319444444444444</v>
      </c>
      <c r="G41" s="8">
        <v>0.6881944444444444</v>
      </c>
      <c r="H41" s="6">
        <v>0.7048611111111112</v>
      </c>
      <c r="I41" s="7">
        <v>0.8659722222222223</v>
      </c>
      <c r="J41" s="8">
        <f t="shared" si="0"/>
        <v>0.18055555555555564</v>
      </c>
      <c r="K41" s="8">
        <f t="shared" si="1"/>
        <v>0.15625</v>
      </c>
      <c r="L41" s="8">
        <f t="shared" si="2"/>
        <v>0.1611111111111111</v>
      </c>
      <c r="M41" s="8">
        <f t="shared" si="3"/>
        <v>0.49791666666666673</v>
      </c>
      <c r="N41" s="8">
        <f t="shared" si="4"/>
        <v>0.5256944444444445</v>
      </c>
    </row>
    <row r="42" spans="1:14" ht="12.75">
      <c r="A42" s="2">
        <v>27</v>
      </c>
      <c r="B42" s="2" t="s">
        <v>99</v>
      </c>
      <c r="C42" s="2">
        <v>1979</v>
      </c>
      <c r="D42" s="7">
        <v>0.34027777777777773</v>
      </c>
      <c r="E42" s="6">
        <v>0.4902777777777778</v>
      </c>
      <c r="F42" s="6">
        <v>0.5111111111111112</v>
      </c>
      <c r="G42" s="6">
        <v>0.6381944444444444</v>
      </c>
      <c r="H42" s="6">
        <v>0.6659722222222222</v>
      </c>
      <c r="I42" s="7">
        <v>0.7986111111111112</v>
      </c>
      <c r="J42" s="8">
        <f t="shared" si="0"/>
        <v>0.15000000000000008</v>
      </c>
      <c r="K42" s="8">
        <f t="shared" si="1"/>
        <v>0.12708333333333321</v>
      </c>
      <c r="L42" s="8">
        <f t="shared" si="2"/>
        <v>0.13263888888888897</v>
      </c>
      <c r="M42" s="8">
        <f t="shared" si="3"/>
        <v>0.40972222222222227</v>
      </c>
      <c r="N42" s="8">
        <f t="shared" si="4"/>
        <v>0.4583333333333334</v>
      </c>
    </row>
    <row r="43" spans="1:14" ht="12.75">
      <c r="A43" s="2">
        <v>28</v>
      </c>
      <c r="B43" s="2" t="s">
        <v>28</v>
      </c>
      <c r="C43" s="2">
        <v>1957</v>
      </c>
      <c r="D43" s="7">
        <v>0.34027777777777773</v>
      </c>
      <c r="E43" s="6">
        <v>0.4979166666666666</v>
      </c>
      <c r="F43" s="6">
        <v>0.5166666666666667</v>
      </c>
      <c r="G43" s="6">
        <v>0.6527777777777778</v>
      </c>
      <c r="H43" s="6">
        <v>0.6833333333333332</v>
      </c>
      <c r="I43" s="7">
        <v>0.8465277777777778</v>
      </c>
      <c r="J43" s="8">
        <f t="shared" si="0"/>
        <v>0.15763888888888888</v>
      </c>
      <c r="K43" s="8">
        <f t="shared" si="1"/>
        <v>0.13611111111111107</v>
      </c>
      <c r="L43" s="8">
        <f t="shared" si="2"/>
        <v>0.16319444444444453</v>
      </c>
      <c r="M43" s="8">
        <f t="shared" si="3"/>
        <v>0.4569444444444445</v>
      </c>
      <c r="N43" s="8">
        <f t="shared" si="4"/>
        <v>0.5062500000000001</v>
      </c>
    </row>
    <row r="44" spans="1:14" ht="12.75">
      <c r="A44" s="2">
        <v>29</v>
      </c>
      <c r="B44" s="2" t="s">
        <v>57</v>
      </c>
      <c r="C44" s="2">
        <v>1971</v>
      </c>
      <c r="D44" s="7">
        <v>0.34027777777777773</v>
      </c>
      <c r="E44" s="6">
        <v>0.45</v>
      </c>
      <c r="F44" s="6">
        <v>0.4701388888888889</v>
      </c>
      <c r="G44" s="6">
        <v>0.5680555555555555</v>
      </c>
      <c r="H44" s="8">
        <v>0.5833333333333334</v>
      </c>
      <c r="I44" s="7">
        <v>0.6840277777777778</v>
      </c>
      <c r="J44" s="8">
        <f t="shared" si="0"/>
        <v>0.10972222222222228</v>
      </c>
      <c r="K44" s="8">
        <f t="shared" si="1"/>
        <v>0.09791666666666665</v>
      </c>
      <c r="L44" s="8">
        <f t="shared" si="2"/>
        <v>0.10069444444444442</v>
      </c>
      <c r="M44" s="8">
        <f t="shared" si="3"/>
        <v>0.30833333333333335</v>
      </c>
      <c r="N44" s="8">
        <f t="shared" si="4"/>
        <v>0.34375000000000006</v>
      </c>
    </row>
    <row r="45" spans="1:14" ht="12.75">
      <c r="A45" s="2">
        <v>30</v>
      </c>
      <c r="B45" s="2" t="s">
        <v>58</v>
      </c>
      <c r="C45" s="2">
        <v>1958</v>
      </c>
      <c r="D45" s="7">
        <v>0.34027777777777773</v>
      </c>
      <c r="E45" s="6">
        <v>0.49583333333333335</v>
      </c>
      <c r="F45" s="6">
        <v>0.5090277777777777</v>
      </c>
      <c r="G45" s="6">
        <v>0.65</v>
      </c>
      <c r="H45" s="6">
        <v>0.6923611111111111</v>
      </c>
      <c r="I45" s="7">
        <v>0.8458333333333333</v>
      </c>
      <c r="J45" s="8">
        <f t="shared" si="0"/>
        <v>0.1555555555555556</v>
      </c>
      <c r="K45" s="8">
        <f t="shared" si="1"/>
        <v>0.14097222222222228</v>
      </c>
      <c r="L45" s="8">
        <f t="shared" si="2"/>
        <v>0.15347222222222223</v>
      </c>
      <c r="M45" s="8">
        <f t="shared" si="3"/>
        <v>0.4500000000000001</v>
      </c>
      <c r="N45" s="8">
        <f t="shared" si="4"/>
        <v>0.5055555555555555</v>
      </c>
    </row>
    <row r="46" spans="1:14" ht="12.75">
      <c r="A46" s="2">
        <v>31</v>
      </c>
      <c r="B46" s="2" t="s">
        <v>59</v>
      </c>
      <c r="C46" s="2">
        <v>1947</v>
      </c>
      <c r="D46" s="7">
        <v>0.34027777777777773</v>
      </c>
      <c r="E46" s="6">
        <v>0.5041666666666667</v>
      </c>
      <c r="F46" s="6">
        <v>0.5180555555555556</v>
      </c>
      <c r="G46" s="6">
        <v>0.65625</v>
      </c>
      <c r="H46" s="6">
        <v>0.7013888888888888</v>
      </c>
      <c r="I46" s="7">
        <v>0.8576388888888888</v>
      </c>
      <c r="J46" s="8">
        <f t="shared" si="0"/>
        <v>0.16388888888888892</v>
      </c>
      <c r="K46" s="8">
        <f t="shared" si="1"/>
        <v>0.1381944444444444</v>
      </c>
      <c r="L46" s="8">
        <f t="shared" si="2"/>
        <v>0.15625</v>
      </c>
      <c r="M46" s="8">
        <f t="shared" si="3"/>
        <v>0.4583333333333333</v>
      </c>
      <c r="N46" s="8">
        <f t="shared" si="4"/>
        <v>0.5173611111111112</v>
      </c>
    </row>
    <row r="47" spans="1:14" ht="12.75">
      <c r="A47" s="2">
        <v>32</v>
      </c>
      <c r="B47" s="2" t="s">
        <v>60</v>
      </c>
      <c r="C47" s="2">
        <v>1981</v>
      </c>
      <c r="D47" s="7">
        <v>0.34027777777777773</v>
      </c>
      <c r="E47" s="6">
        <v>0.4784722222222222</v>
      </c>
      <c r="F47" s="6">
        <v>0.4930555555555556</v>
      </c>
      <c r="G47" s="6">
        <v>0.6243055555555556</v>
      </c>
      <c r="H47" s="6">
        <v>0.6604166666666667</v>
      </c>
      <c r="I47" s="7">
        <v>0.7875</v>
      </c>
      <c r="J47" s="8">
        <f t="shared" si="0"/>
        <v>0.13819444444444445</v>
      </c>
      <c r="K47" s="8">
        <f t="shared" si="1"/>
        <v>0.13124999999999998</v>
      </c>
      <c r="L47" s="8">
        <f t="shared" si="2"/>
        <v>0.12708333333333333</v>
      </c>
      <c r="M47" s="8">
        <f t="shared" si="3"/>
        <v>0.39652777777777776</v>
      </c>
      <c r="N47" s="8">
        <f t="shared" si="4"/>
        <v>0.44722222222222224</v>
      </c>
    </row>
    <row r="48" spans="1:14" ht="12.75">
      <c r="A48" s="2">
        <v>33</v>
      </c>
      <c r="B48" s="2" t="s">
        <v>61</v>
      </c>
      <c r="C48" s="2">
        <v>1985</v>
      </c>
      <c r="D48" s="7">
        <v>0.34027777777777773</v>
      </c>
      <c r="E48" s="6">
        <v>0.4472222222222222</v>
      </c>
      <c r="F48" s="6">
        <v>0.4701388888888889</v>
      </c>
      <c r="G48" s="6">
        <v>0.5680555555555555</v>
      </c>
      <c r="H48" s="6">
        <v>0.5833333333333334</v>
      </c>
      <c r="I48" s="7">
        <v>0.6819444444444445</v>
      </c>
      <c r="J48" s="8">
        <f aca="true" t="shared" si="5" ref="J48:J64">E48-D48</f>
        <v>0.10694444444444445</v>
      </c>
      <c r="K48" s="8">
        <f aca="true" t="shared" si="6" ref="K48:K64">G48-F48</f>
        <v>0.09791666666666665</v>
      </c>
      <c r="L48" s="8">
        <f aca="true" t="shared" si="7" ref="L48:L64">I48-H48</f>
        <v>0.0986111111111111</v>
      </c>
      <c r="M48" s="8">
        <f aca="true" t="shared" si="8" ref="M48:M64">J48+K48+L48</f>
        <v>0.3034722222222222</v>
      </c>
      <c r="N48" s="8">
        <f aca="true" t="shared" si="9" ref="N48:N64">I48-D48</f>
        <v>0.34166666666666673</v>
      </c>
    </row>
    <row r="49" spans="1:14" ht="12.75">
      <c r="A49" s="2">
        <v>34</v>
      </c>
      <c r="B49" s="2" t="s">
        <v>62</v>
      </c>
      <c r="C49" s="2">
        <v>1965</v>
      </c>
      <c r="D49" s="7">
        <v>0.34027777777777773</v>
      </c>
      <c r="E49" s="6">
        <v>0.4583333333333333</v>
      </c>
      <c r="F49" s="6">
        <v>0.4784722222222222</v>
      </c>
      <c r="G49" s="6">
        <v>0.5895833333333333</v>
      </c>
      <c r="H49" s="6">
        <v>0.6041666666666666</v>
      </c>
      <c r="I49" s="7">
        <v>0.7111111111111111</v>
      </c>
      <c r="J49" s="8">
        <f t="shared" si="5"/>
        <v>0.11805555555555558</v>
      </c>
      <c r="K49" s="8">
        <f t="shared" si="6"/>
        <v>0.11111111111111116</v>
      </c>
      <c r="L49" s="8">
        <f t="shared" si="7"/>
        <v>0.10694444444444451</v>
      </c>
      <c r="M49" s="8">
        <f t="shared" si="8"/>
        <v>0.33611111111111125</v>
      </c>
      <c r="N49" s="8">
        <f t="shared" si="9"/>
        <v>0.3708333333333334</v>
      </c>
    </row>
    <row r="50" spans="1:14" ht="12.75">
      <c r="A50" s="2">
        <v>35</v>
      </c>
      <c r="B50" s="2" t="s">
        <v>63</v>
      </c>
      <c r="C50" s="2">
        <v>1966</v>
      </c>
      <c r="D50" s="7">
        <v>0.34027777777777773</v>
      </c>
      <c r="E50" s="6">
        <v>0.49375</v>
      </c>
      <c r="F50" s="6">
        <v>0.5041666666666667</v>
      </c>
      <c r="G50" s="6">
        <v>0.6368055555555555</v>
      </c>
      <c r="H50" s="6">
        <v>0.6576388888888889</v>
      </c>
      <c r="I50" s="7">
        <v>0.7895833333333333</v>
      </c>
      <c r="J50" s="8">
        <f t="shared" si="5"/>
        <v>0.1534722222222223</v>
      </c>
      <c r="K50" s="8">
        <f t="shared" si="6"/>
        <v>0.13263888888888886</v>
      </c>
      <c r="L50" s="8">
        <f t="shared" si="7"/>
        <v>0.13194444444444442</v>
      </c>
      <c r="M50" s="8">
        <f t="shared" si="8"/>
        <v>0.41805555555555557</v>
      </c>
      <c r="N50" s="8">
        <f t="shared" si="9"/>
        <v>0.44930555555555557</v>
      </c>
    </row>
    <row r="51" spans="1:14" ht="12.75">
      <c r="A51" s="2">
        <v>36</v>
      </c>
      <c r="B51" s="2" t="s">
        <v>101</v>
      </c>
      <c r="C51" s="2">
        <v>1984</v>
      </c>
      <c r="D51" s="7">
        <v>0.34027777777777773</v>
      </c>
      <c r="E51" s="6">
        <v>0.4895833333333333</v>
      </c>
      <c r="F51" s="6">
        <v>0.5069444444444444</v>
      </c>
      <c r="G51" s="6">
        <v>0.6527777777777778</v>
      </c>
      <c r="H51" s="6">
        <v>0.6666666666666666</v>
      </c>
      <c r="I51" s="7">
        <v>0.8145833333333333</v>
      </c>
      <c r="J51" s="8">
        <f t="shared" si="5"/>
        <v>0.14930555555555558</v>
      </c>
      <c r="K51" s="8">
        <f t="shared" si="6"/>
        <v>0.14583333333333337</v>
      </c>
      <c r="L51" s="8">
        <f t="shared" si="7"/>
        <v>0.1479166666666667</v>
      </c>
      <c r="M51" s="8">
        <f t="shared" si="8"/>
        <v>0.44305555555555565</v>
      </c>
      <c r="N51" s="8">
        <f t="shared" si="9"/>
        <v>0.4743055555555556</v>
      </c>
    </row>
    <row r="52" spans="1:14" ht="12.75">
      <c r="A52" s="2">
        <v>37</v>
      </c>
      <c r="B52" s="2" t="s">
        <v>100</v>
      </c>
      <c r="C52" s="2">
        <v>1983</v>
      </c>
      <c r="D52" s="7">
        <v>0.34027777777777773</v>
      </c>
      <c r="E52" s="6">
        <v>0.48819444444444443</v>
      </c>
      <c r="F52" s="6">
        <v>0.5041666666666667</v>
      </c>
      <c r="G52" s="6">
        <v>0.6395833333333333</v>
      </c>
      <c r="H52" s="6">
        <v>0.6569444444444444</v>
      </c>
      <c r="I52" s="7">
        <v>0.8055555555555555</v>
      </c>
      <c r="J52" s="8">
        <f t="shared" si="5"/>
        <v>0.1479166666666667</v>
      </c>
      <c r="K52" s="8">
        <f t="shared" si="6"/>
        <v>0.13541666666666663</v>
      </c>
      <c r="L52" s="8">
        <f t="shared" si="7"/>
        <v>0.14861111111111103</v>
      </c>
      <c r="M52" s="8">
        <f t="shared" si="8"/>
        <v>0.43194444444444435</v>
      </c>
      <c r="N52" s="8">
        <f t="shared" si="9"/>
        <v>0.46527777777777773</v>
      </c>
    </row>
    <row r="53" spans="1:14" ht="12.75">
      <c r="A53" s="2">
        <v>38</v>
      </c>
      <c r="B53" s="2" t="s">
        <v>64</v>
      </c>
      <c r="C53" s="2">
        <v>1976</v>
      </c>
      <c r="D53" s="7">
        <v>0.34027777777777773</v>
      </c>
      <c r="E53" s="6">
        <v>0.4993055555555555</v>
      </c>
      <c r="F53" s="6">
        <v>0.5270833333333333</v>
      </c>
      <c r="G53" s="6">
        <v>0.66875</v>
      </c>
      <c r="H53" s="6">
        <v>0.717361111111111</v>
      </c>
      <c r="I53" s="7">
        <v>0.8673611111111111</v>
      </c>
      <c r="J53" s="8">
        <f t="shared" si="5"/>
        <v>0.15902777777777777</v>
      </c>
      <c r="K53" s="8">
        <f t="shared" si="6"/>
        <v>0.1416666666666666</v>
      </c>
      <c r="L53" s="8">
        <f t="shared" si="7"/>
        <v>0.15000000000000013</v>
      </c>
      <c r="M53" s="8">
        <f t="shared" si="8"/>
        <v>0.4506944444444445</v>
      </c>
      <c r="N53" s="8">
        <f t="shared" si="9"/>
        <v>0.5270833333333333</v>
      </c>
    </row>
    <row r="54" spans="1:14" ht="12.75">
      <c r="A54" s="2">
        <v>39</v>
      </c>
      <c r="B54" s="2" t="s">
        <v>65</v>
      </c>
      <c r="C54" s="2">
        <v>1966</v>
      </c>
      <c r="D54" s="7">
        <v>0.34027777777777773</v>
      </c>
      <c r="E54" s="6">
        <v>0.4625</v>
      </c>
      <c r="F54" s="6">
        <v>0.4895833333333333</v>
      </c>
      <c r="G54" s="6">
        <v>0.5958333333333333</v>
      </c>
      <c r="H54" s="6">
        <v>0.6270833333333333</v>
      </c>
      <c r="I54" s="7">
        <v>0.7333333333333334</v>
      </c>
      <c r="J54" s="8">
        <f t="shared" si="5"/>
        <v>0.12222222222222229</v>
      </c>
      <c r="K54" s="8">
        <f t="shared" si="6"/>
        <v>0.10625000000000001</v>
      </c>
      <c r="L54" s="8">
        <f t="shared" si="7"/>
        <v>0.10625000000000007</v>
      </c>
      <c r="M54" s="8">
        <f t="shared" si="8"/>
        <v>0.33472222222222237</v>
      </c>
      <c r="N54" s="8">
        <f t="shared" si="9"/>
        <v>0.39305555555555566</v>
      </c>
    </row>
    <row r="55" spans="1:14" ht="12.75">
      <c r="A55" s="2">
        <v>40</v>
      </c>
      <c r="B55" s="2" t="s">
        <v>66</v>
      </c>
      <c r="C55" s="2">
        <v>1976</v>
      </c>
      <c r="D55" s="7">
        <v>0.34027777777777773</v>
      </c>
      <c r="E55" s="6">
        <v>0.45555555555555555</v>
      </c>
      <c r="F55" s="6">
        <v>0.4770833333333333</v>
      </c>
      <c r="G55" s="6">
        <v>0.5805555555555556</v>
      </c>
      <c r="H55" s="6">
        <v>0.5854166666666667</v>
      </c>
      <c r="I55" s="7">
        <v>0.6902777777777778</v>
      </c>
      <c r="J55" s="8">
        <f t="shared" si="5"/>
        <v>0.11527777777777781</v>
      </c>
      <c r="K55" s="8">
        <f t="shared" si="6"/>
        <v>0.1034722222222223</v>
      </c>
      <c r="L55" s="8">
        <f t="shared" si="7"/>
        <v>0.10486111111111107</v>
      </c>
      <c r="M55" s="8">
        <f t="shared" si="8"/>
        <v>0.3236111111111112</v>
      </c>
      <c r="N55" s="8">
        <f t="shared" si="9"/>
        <v>0.35000000000000003</v>
      </c>
    </row>
    <row r="56" spans="1:14" ht="12.75">
      <c r="A56" s="2">
        <v>41</v>
      </c>
      <c r="B56" s="2" t="s">
        <v>67</v>
      </c>
      <c r="C56" s="2"/>
      <c r="D56" s="7">
        <v>0.34027777777777773</v>
      </c>
      <c r="E56" s="6">
        <v>0.5152777777777778</v>
      </c>
      <c r="F56" s="6">
        <v>0.5430555555555555</v>
      </c>
      <c r="G56" s="6">
        <v>0.6909722222222222</v>
      </c>
      <c r="H56" s="6">
        <v>0.7159722222222222</v>
      </c>
      <c r="I56" s="7">
        <v>0.8694444444444445</v>
      </c>
      <c r="J56" s="8">
        <f t="shared" si="5"/>
        <v>0.1750000000000001</v>
      </c>
      <c r="K56" s="8">
        <f t="shared" si="6"/>
        <v>0.1479166666666667</v>
      </c>
      <c r="L56" s="8">
        <f t="shared" si="7"/>
        <v>0.15347222222222223</v>
      </c>
      <c r="M56" s="8">
        <f t="shared" si="8"/>
        <v>0.47638888888888903</v>
      </c>
      <c r="N56" s="8">
        <f t="shared" si="9"/>
        <v>0.5291666666666668</v>
      </c>
    </row>
    <row r="57" spans="1:14" ht="12.75">
      <c r="A57" s="2">
        <v>42</v>
      </c>
      <c r="B57" s="2" t="s">
        <v>68</v>
      </c>
      <c r="C57" s="2">
        <v>1973</v>
      </c>
      <c r="D57" s="7">
        <v>0.34027777777777773</v>
      </c>
      <c r="E57" s="6">
        <v>0.5354166666666667</v>
      </c>
      <c r="F57" s="6">
        <v>0.55625</v>
      </c>
      <c r="G57" s="6">
        <v>0.7097222222222223</v>
      </c>
      <c r="H57" s="6">
        <v>0.7298611111111111</v>
      </c>
      <c r="I57" s="7">
        <v>0.8840277777777777</v>
      </c>
      <c r="J57" s="8">
        <f t="shared" si="5"/>
        <v>0.19513888888888892</v>
      </c>
      <c r="K57" s="8">
        <f t="shared" si="6"/>
        <v>0.15347222222222223</v>
      </c>
      <c r="L57" s="8">
        <f t="shared" si="7"/>
        <v>0.15416666666666667</v>
      </c>
      <c r="M57" s="8">
        <f t="shared" si="8"/>
        <v>0.5027777777777778</v>
      </c>
      <c r="N57" s="8">
        <f t="shared" si="9"/>
        <v>0.54375</v>
      </c>
    </row>
    <row r="58" spans="1:14" ht="12.75">
      <c r="A58" s="2">
        <v>43</v>
      </c>
      <c r="B58" s="2" t="s">
        <v>69</v>
      </c>
      <c r="C58" s="2">
        <v>1969</v>
      </c>
      <c r="D58" s="7">
        <v>0.34027777777777773</v>
      </c>
      <c r="E58" s="6">
        <v>0.4895833333333333</v>
      </c>
      <c r="F58" s="6">
        <v>0.5027777777777778</v>
      </c>
      <c r="G58" s="6">
        <v>0.6451388888888888</v>
      </c>
      <c r="H58" s="6">
        <v>0.6590277777777778</v>
      </c>
      <c r="I58" s="7">
        <v>0.8097222222222222</v>
      </c>
      <c r="J58" s="8">
        <f t="shared" si="5"/>
        <v>0.14930555555555558</v>
      </c>
      <c r="K58" s="8">
        <f t="shared" si="6"/>
        <v>0.14236111111111105</v>
      </c>
      <c r="L58" s="8">
        <f t="shared" si="7"/>
        <v>0.15069444444444446</v>
      </c>
      <c r="M58" s="8">
        <f t="shared" si="8"/>
        <v>0.4423611111111111</v>
      </c>
      <c r="N58" s="8">
        <f t="shared" si="9"/>
        <v>0.4694444444444445</v>
      </c>
    </row>
    <row r="59" spans="1:14" ht="12.75">
      <c r="A59" s="2">
        <v>44</v>
      </c>
      <c r="B59" s="2" t="s">
        <v>70</v>
      </c>
      <c r="C59" s="2">
        <v>1967</v>
      </c>
      <c r="D59" s="7">
        <v>0.34027777777777773</v>
      </c>
      <c r="E59" s="6">
        <v>0.48125</v>
      </c>
      <c r="F59" s="6">
        <v>0.5055555555555555</v>
      </c>
      <c r="G59" s="6">
        <v>0.6354166666666666</v>
      </c>
      <c r="H59" s="6">
        <v>0.6597222222222222</v>
      </c>
      <c r="I59" s="7">
        <v>0.8173611111111111</v>
      </c>
      <c r="J59" s="8">
        <f t="shared" si="5"/>
        <v>0.14097222222222228</v>
      </c>
      <c r="K59" s="8">
        <f t="shared" si="6"/>
        <v>0.1298611111111111</v>
      </c>
      <c r="L59" s="8">
        <f t="shared" si="7"/>
        <v>0.15763888888888888</v>
      </c>
      <c r="M59" s="8">
        <f t="shared" si="8"/>
        <v>0.42847222222222225</v>
      </c>
      <c r="N59" s="8">
        <f t="shared" si="9"/>
        <v>0.47708333333333336</v>
      </c>
    </row>
    <row r="60" spans="1:14" ht="12.75">
      <c r="A60" s="2">
        <v>45</v>
      </c>
      <c r="B60" s="2" t="s">
        <v>71</v>
      </c>
      <c r="C60" s="2">
        <v>1973</v>
      </c>
      <c r="D60" s="7">
        <v>0.34027777777777773</v>
      </c>
      <c r="E60" s="6">
        <v>0.4770833333333333</v>
      </c>
      <c r="F60" s="6">
        <v>0.4888888888888889</v>
      </c>
      <c r="G60" s="6">
        <v>0.611111111111111</v>
      </c>
      <c r="H60" s="6">
        <v>0.625</v>
      </c>
      <c r="I60" s="7">
        <v>0.7472222222222222</v>
      </c>
      <c r="J60" s="8">
        <f t="shared" si="5"/>
        <v>0.13680555555555557</v>
      </c>
      <c r="K60" s="8">
        <f t="shared" si="6"/>
        <v>0.12222222222222218</v>
      </c>
      <c r="L60" s="8">
        <f t="shared" si="7"/>
        <v>0.12222222222222223</v>
      </c>
      <c r="M60" s="8">
        <f t="shared" si="8"/>
        <v>0.38125</v>
      </c>
      <c r="N60" s="8">
        <f t="shared" si="9"/>
        <v>0.4069444444444445</v>
      </c>
    </row>
    <row r="61" spans="1:14" ht="12.75">
      <c r="A61" s="2">
        <v>46</v>
      </c>
      <c r="B61" s="2" t="s">
        <v>72</v>
      </c>
      <c r="C61" s="2">
        <v>1956</v>
      </c>
      <c r="D61" s="7">
        <v>0.34027777777777773</v>
      </c>
      <c r="E61" s="6">
        <v>0.47430555555555554</v>
      </c>
      <c r="F61" s="6">
        <v>0.5020833333333333</v>
      </c>
      <c r="G61" s="6">
        <v>0.6277777777777778</v>
      </c>
      <c r="H61" s="6">
        <v>0.6652777777777777</v>
      </c>
      <c r="I61" s="7">
        <v>0.7972222222222222</v>
      </c>
      <c r="J61" s="8">
        <f t="shared" si="5"/>
        <v>0.1340277777777778</v>
      </c>
      <c r="K61" s="8">
        <f t="shared" si="6"/>
        <v>0.12569444444444444</v>
      </c>
      <c r="L61" s="8">
        <f t="shared" si="7"/>
        <v>0.13194444444444442</v>
      </c>
      <c r="M61" s="8">
        <f t="shared" si="8"/>
        <v>0.39166666666666666</v>
      </c>
      <c r="N61" s="8">
        <f t="shared" si="9"/>
        <v>0.45694444444444443</v>
      </c>
    </row>
    <row r="62" spans="1:14" ht="12.75">
      <c r="A62" s="2">
        <v>47</v>
      </c>
      <c r="B62" s="2" t="s">
        <v>73</v>
      </c>
      <c r="C62" s="2">
        <v>1934</v>
      </c>
      <c r="D62" s="7">
        <v>0.34027777777777773</v>
      </c>
      <c r="E62" s="6">
        <v>0.50625</v>
      </c>
      <c r="F62" s="6">
        <v>0.5277777777777778</v>
      </c>
      <c r="G62" s="6">
        <v>0.6708333333333334</v>
      </c>
      <c r="H62" s="6">
        <v>0.6930555555555555</v>
      </c>
      <c r="I62" s="7">
        <v>0.8708333333333332</v>
      </c>
      <c r="J62" s="8">
        <f t="shared" si="5"/>
        <v>0.16597222222222224</v>
      </c>
      <c r="K62" s="8">
        <f t="shared" si="6"/>
        <v>0.1430555555555556</v>
      </c>
      <c r="L62" s="8">
        <f t="shared" si="7"/>
        <v>0.1777777777777777</v>
      </c>
      <c r="M62" s="8">
        <f t="shared" si="8"/>
        <v>0.48680555555555555</v>
      </c>
      <c r="N62" s="8">
        <f t="shared" si="9"/>
        <v>0.5305555555555554</v>
      </c>
    </row>
    <row r="63" spans="1:14" ht="12.75">
      <c r="A63" s="2">
        <v>48</v>
      </c>
      <c r="B63" s="2" t="s">
        <v>74</v>
      </c>
      <c r="C63" s="2">
        <v>1956</v>
      </c>
      <c r="D63" s="7">
        <v>0.34027777777777773</v>
      </c>
      <c r="E63" s="6">
        <v>0.45625</v>
      </c>
      <c r="F63" s="6">
        <v>0.47430555555555554</v>
      </c>
      <c r="G63" s="6">
        <v>0.5770833333333333</v>
      </c>
      <c r="H63" s="6">
        <v>0.5847222222222223</v>
      </c>
      <c r="I63" s="7">
        <v>0.6847222222222222</v>
      </c>
      <c r="J63" s="8">
        <f t="shared" si="5"/>
        <v>0.11597222222222225</v>
      </c>
      <c r="K63" s="8">
        <f t="shared" si="6"/>
        <v>0.10277777777777775</v>
      </c>
      <c r="L63" s="8">
        <f t="shared" si="7"/>
        <v>0.09999999999999998</v>
      </c>
      <c r="M63" s="8">
        <f t="shared" si="8"/>
        <v>0.31875</v>
      </c>
      <c r="N63" s="8">
        <f t="shared" si="9"/>
        <v>0.3444444444444445</v>
      </c>
    </row>
    <row r="64" spans="1:14" ht="12.75">
      <c r="A64" s="2">
        <v>49</v>
      </c>
      <c r="B64" s="2" t="s">
        <v>75</v>
      </c>
      <c r="C64" s="2">
        <v>1980</v>
      </c>
      <c r="D64" s="7">
        <v>0.34027777777777773</v>
      </c>
      <c r="E64" s="6">
        <v>0.5097222222222222</v>
      </c>
      <c r="F64" s="6">
        <v>0.5368055555555555</v>
      </c>
      <c r="G64" s="6">
        <v>0.70625</v>
      </c>
      <c r="H64" s="6">
        <v>0.7416666666666667</v>
      </c>
      <c r="I64" s="7">
        <v>0.91875</v>
      </c>
      <c r="J64" s="8">
        <f t="shared" si="5"/>
        <v>0.16944444444444445</v>
      </c>
      <c r="K64" s="8">
        <f t="shared" si="6"/>
        <v>0.1694444444444445</v>
      </c>
      <c r="L64" s="8">
        <f t="shared" si="7"/>
        <v>0.17708333333333326</v>
      </c>
      <c r="M64" s="8">
        <f t="shared" si="8"/>
        <v>0.5159722222222223</v>
      </c>
      <c r="N64" s="8">
        <f t="shared" si="9"/>
        <v>0.5784722222222223</v>
      </c>
    </row>
    <row r="65" spans="1:14" ht="12.75">
      <c r="A65" s="2"/>
      <c r="B65" s="2"/>
      <c r="C65" s="2"/>
      <c r="D65" s="7"/>
      <c r="E65" s="6"/>
      <c r="F65" s="6"/>
      <c r="G65" s="6"/>
      <c r="H65" s="6"/>
      <c r="I65" s="7"/>
      <c r="J65" s="8"/>
      <c r="K65" s="8"/>
      <c r="L65" s="8"/>
      <c r="M65" s="8"/>
      <c r="N65" s="8"/>
    </row>
    <row r="66" spans="1:14" ht="12.75">
      <c r="A66" s="2"/>
      <c r="B66" s="20" t="s">
        <v>37</v>
      </c>
      <c r="C66" s="2"/>
      <c r="D66" s="7"/>
      <c r="E66" s="6"/>
      <c r="F66" s="6"/>
      <c r="G66" s="6"/>
      <c r="H66" s="6"/>
      <c r="I66" s="7"/>
      <c r="J66" s="8"/>
      <c r="K66" s="8"/>
      <c r="L66" s="8"/>
      <c r="M66" s="8"/>
      <c r="N66" s="8"/>
    </row>
    <row r="67" spans="1:14" ht="12.75">
      <c r="A67" s="2">
        <v>1</v>
      </c>
      <c r="B67" s="2" t="s">
        <v>83</v>
      </c>
      <c r="C67" s="2">
        <v>1956</v>
      </c>
      <c r="D67" s="7">
        <v>0.34027777777777773</v>
      </c>
      <c r="E67" s="6">
        <v>0.5576388888888889</v>
      </c>
      <c r="F67" s="6">
        <v>0.5576388888888889</v>
      </c>
      <c r="G67" s="6">
        <v>0.74375</v>
      </c>
      <c r="H67" s="16"/>
      <c r="I67" s="18" t="s">
        <v>19</v>
      </c>
      <c r="J67" s="8">
        <f aca="true" t="shared" si="10" ref="J67:J86">E67-D67</f>
        <v>0.21736111111111117</v>
      </c>
      <c r="K67" s="8">
        <f aca="true" t="shared" si="11" ref="K67:K86">G67-F67</f>
        <v>0.18611111111111112</v>
      </c>
      <c r="L67" s="8" t="e">
        <f aca="true" t="shared" si="12" ref="L67:L86">I67-H67</f>
        <v>#VALUE!</v>
      </c>
      <c r="M67" s="8" t="e">
        <f aca="true" t="shared" si="13" ref="M67:M86">J67+K67+L67</f>
        <v>#VALUE!</v>
      </c>
      <c r="N67" s="8" t="e">
        <f aca="true" t="shared" si="14" ref="N67:N86">I67-D67</f>
        <v>#VALUE!</v>
      </c>
    </row>
    <row r="68" spans="1:14" ht="12.75">
      <c r="A68" s="2">
        <v>2</v>
      </c>
      <c r="B68" s="2" t="s">
        <v>33</v>
      </c>
      <c r="C68" s="2"/>
      <c r="D68" s="7">
        <v>0.3090277777777778</v>
      </c>
      <c r="E68" s="6">
        <v>0.5694444444444444</v>
      </c>
      <c r="F68" s="6"/>
      <c r="G68" s="17"/>
      <c r="H68" s="6">
        <v>0.6590277777777778</v>
      </c>
      <c r="I68" s="7">
        <v>0.8666666666666667</v>
      </c>
      <c r="J68" s="8">
        <f t="shared" si="10"/>
        <v>0.26041666666666663</v>
      </c>
      <c r="K68" s="8">
        <f t="shared" si="11"/>
        <v>0</v>
      </c>
      <c r="L68" s="8">
        <f t="shared" si="12"/>
        <v>0.20763888888888893</v>
      </c>
      <c r="M68" s="8">
        <f t="shared" si="13"/>
        <v>0.46805555555555556</v>
      </c>
      <c r="N68" s="8">
        <f t="shared" si="14"/>
        <v>0.5576388888888889</v>
      </c>
    </row>
    <row r="69" spans="1:14" ht="12.75">
      <c r="A69" s="2">
        <v>3</v>
      </c>
      <c r="B69" s="2" t="s">
        <v>84</v>
      </c>
      <c r="C69" s="2">
        <v>1976</v>
      </c>
      <c r="D69" s="7">
        <v>0.3090277777777778</v>
      </c>
      <c r="E69" s="6">
        <v>0.5069444444444444</v>
      </c>
      <c r="F69" s="6">
        <v>0.5277777777777778</v>
      </c>
      <c r="G69" s="6">
        <v>0.6979166666666666</v>
      </c>
      <c r="H69" s="16"/>
      <c r="I69" s="18" t="s">
        <v>19</v>
      </c>
      <c r="J69" s="8">
        <f t="shared" si="10"/>
        <v>0.19791666666666663</v>
      </c>
      <c r="K69" s="8">
        <f t="shared" si="11"/>
        <v>0.17013888888888884</v>
      </c>
      <c r="L69" s="8" t="e">
        <f t="shared" si="12"/>
        <v>#VALUE!</v>
      </c>
      <c r="M69" s="8" t="e">
        <f t="shared" si="13"/>
        <v>#VALUE!</v>
      </c>
      <c r="N69" s="8" t="e">
        <f t="shared" si="14"/>
        <v>#VALUE!</v>
      </c>
    </row>
    <row r="70" spans="1:14" ht="12.75">
      <c r="A70" s="2">
        <v>4</v>
      </c>
      <c r="B70" s="2" t="s">
        <v>17</v>
      </c>
      <c r="C70" s="2">
        <v>1959</v>
      </c>
      <c r="D70" s="7">
        <v>0.34027777777777773</v>
      </c>
      <c r="E70" s="6">
        <v>0.5444444444444444</v>
      </c>
      <c r="F70" s="16"/>
      <c r="G70" s="6"/>
      <c r="H70" s="6">
        <v>0.6083333333333333</v>
      </c>
      <c r="I70" s="7">
        <v>0.751388888888889</v>
      </c>
      <c r="J70" s="8">
        <f t="shared" si="10"/>
        <v>0.20416666666666666</v>
      </c>
      <c r="K70" s="8">
        <f t="shared" si="11"/>
        <v>0</v>
      </c>
      <c r="L70" s="8">
        <f t="shared" si="12"/>
        <v>0.1430555555555557</v>
      </c>
      <c r="M70" s="8">
        <f t="shared" si="13"/>
        <v>0.3472222222222224</v>
      </c>
      <c r="N70" s="8">
        <f t="shared" si="14"/>
        <v>0.41111111111111126</v>
      </c>
    </row>
    <row r="71" spans="1:14" ht="12.75">
      <c r="A71" s="2">
        <v>5</v>
      </c>
      <c r="B71" s="2" t="s">
        <v>85</v>
      </c>
      <c r="C71" s="2">
        <v>1976</v>
      </c>
      <c r="D71" s="7">
        <v>0.34027777777777773</v>
      </c>
      <c r="E71" s="6">
        <v>0.5069444444444444</v>
      </c>
      <c r="F71" s="6">
        <v>0.5347222222222222</v>
      </c>
      <c r="G71" s="6">
        <v>0.69375</v>
      </c>
      <c r="H71" s="6"/>
      <c r="I71" s="18" t="s">
        <v>19</v>
      </c>
      <c r="J71" s="8">
        <f t="shared" si="10"/>
        <v>0.16666666666666669</v>
      </c>
      <c r="K71" s="8">
        <f t="shared" si="11"/>
        <v>0.15902777777777777</v>
      </c>
      <c r="L71" s="8" t="e">
        <f t="shared" si="12"/>
        <v>#VALUE!</v>
      </c>
      <c r="M71" s="8" t="e">
        <f t="shared" si="13"/>
        <v>#VALUE!</v>
      </c>
      <c r="N71" s="8" t="e">
        <f t="shared" si="14"/>
        <v>#VALUE!</v>
      </c>
    </row>
    <row r="72" spans="1:14" ht="12.75">
      <c r="A72" s="2">
        <v>6</v>
      </c>
      <c r="B72" s="2" t="s">
        <v>76</v>
      </c>
      <c r="C72" s="2">
        <v>1949</v>
      </c>
      <c r="D72" s="7">
        <v>0.34027777777777773</v>
      </c>
      <c r="E72" s="6">
        <v>0.5381944444444444</v>
      </c>
      <c r="F72" s="16"/>
      <c r="G72" s="6"/>
      <c r="H72" s="6">
        <v>0.6263888888888889</v>
      </c>
      <c r="I72" s="7">
        <v>0.7993055555555556</v>
      </c>
      <c r="J72" s="8">
        <f t="shared" si="10"/>
        <v>0.19791666666666669</v>
      </c>
      <c r="K72" s="8">
        <f t="shared" si="11"/>
        <v>0</v>
      </c>
      <c r="L72" s="8">
        <f t="shared" si="12"/>
        <v>0.17291666666666672</v>
      </c>
      <c r="M72" s="8">
        <f t="shared" si="13"/>
        <v>0.3708333333333334</v>
      </c>
      <c r="N72" s="8">
        <f t="shared" si="14"/>
        <v>0.45902777777777787</v>
      </c>
    </row>
    <row r="73" spans="1:14" ht="12.75">
      <c r="A73" s="2">
        <v>7</v>
      </c>
      <c r="B73" s="2" t="s">
        <v>86</v>
      </c>
      <c r="C73" s="2">
        <v>1951</v>
      </c>
      <c r="D73" s="7">
        <v>0.34027777777777773</v>
      </c>
      <c r="E73" s="6">
        <v>0.5618055555555556</v>
      </c>
      <c r="F73" s="6"/>
      <c r="G73" s="6"/>
      <c r="H73" s="6">
        <v>0.6041666666666666</v>
      </c>
      <c r="I73" s="7">
        <v>0.7708333333333334</v>
      </c>
      <c r="J73" s="8">
        <f t="shared" si="10"/>
        <v>0.22152777777777782</v>
      </c>
      <c r="K73" s="8">
        <f t="shared" si="11"/>
        <v>0</v>
      </c>
      <c r="L73" s="8">
        <f t="shared" si="12"/>
        <v>0.16666666666666674</v>
      </c>
      <c r="M73" s="8">
        <f t="shared" si="13"/>
        <v>0.38819444444444456</v>
      </c>
      <c r="N73" s="8">
        <f t="shared" si="14"/>
        <v>0.43055555555555564</v>
      </c>
    </row>
    <row r="74" spans="1:14" ht="12.75">
      <c r="A74" s="2">
        <v>8</v>
      </c>
      <c r="B74" s="2" t="s">
        <v>82</v>
      </c>
      <c r="C74" s="2">
        <v>1951</v>
      </c>
      <c r="D74" s="7">
        <v>0.34027777777777773</v>
      </c>
      <c r="E74" s="6">
        <v>0.50625</v>
      </c>
      <c r="F74" s="6">
        <v>0.5270833333333333</v>
      </c>
      <c r="G74" s="6"/>
      <c r="H74" s="6"/>
      <c r="I74" s="18" t="s">
        <v>19</v>
      </c>
      <c r="J74" s="8">
        <f t="shared" si="10"/>
        <v>0.16597222222222224</v>
      </c>
      <c r="K74" s="8">
        <f t="shared" si="11"/>
        <v>-0.5270833333333333</v>
      </c>
      <c r="L74" s="8" t="e">
        <f t="shared" si="12"/>
        <v>#VALUE!</v>
      </c>
      <c r="M74" s="8" t="e">
        <f t="shared" si="13"/>
        <v>#VALUE!</v>
      </c>
      <c r="N74" s="8" t="e">
        <f t="shared" si="14"/>
        <v>#VALUE!</v>
      </c>
    </row>
    <row r="75" spans="1:14" ht="12.75">
      <c r="A75" s="2">
        <v>9</v>
      </c>
      <c r="B75" s="2" t="s">
        <v>27</v>
      </c>
      <c r="C75" s="2">
        <v>1958</v>
      </c>
      <c r="D75" s="7">
        <v>0.34027777777777773</v>
      </c>
      <c r="E75" s="6">
        <v>0.5569444444444445</v>
      </c>
      <c r="F75" s="6"/>
      <c r="G75" s="6"/>
      <c r="H75" s="6">
        <v>0.6541666666666667</v>
      </c>
      <c r="I75" s="7">
        <v>0.8652777777777777</v>
      </c>
      <c r="J75" s="8">
        <f t="shared" si="10"/>
        <v>0.21666666666666673</v>
      </c>
      <c r="K75" s="8">
        <f t="shared" si="11"/>
        <v>0</v>
      </c>
      <c r="L75" s="8">
        <f t="shared" si="12"/>
        <v>0.21111111111111103</v>
      </c>
      <c r="M75" s="8">
        <f t="shared" si="13"/>
        <v>0.42777777777777776</v>
      </c>
      <c r="N75" s="8">
        <f t="shared" si="14"/>
        <v>0.5249999999999999</v>
      </c>
    </row>
    <row r="76" spans="1:14" ht="12.75">
      <c r="A76" s="2">
        <v>10</v>
      </c>
      <c r="B76" s="2" t="s">
        <v>18</v>
      </c>
      <c r="C76" s="2">
        <v>1952</v>
      </c>
      <c r="D76" s="7">
        <v>0.34027777777777773</v>
      </c>
      <c r="E76" s="6">
        <v>0.5395833333333333</v>
      </c>
      <c r="F76" s="6"/>
      <c r="G76" s="6"/>
      <c r="H76" s="6">
        <v>0.6041666666666666</v>
      </c>
      <c r="I76" s="7">
        <v>0.7743055555555555</v>
      </c>
      <c r="J76" s="8">
        <f t="shared" si="10"/>
        <v>0.19930555555555557</v>
      </c>
      <c r="K76" s="8">
        <f t="shared" si="11"/>
        <v>0</v>
      </c>
      <c r="L76" s="8">
        <f t="shared" si="12"/>
        <v>0.17013888888888884</v>
      </c>
      <c r="M76" s="8">
        <f t="shared" si="13"/>
        <v>0.3694444444444444</v>
      </c>
      <c r="N76" s="8">
        <f t="shared" si="14"/>
        <v>0.43402777777777773</v>
      </c>
    </row>
    <row r="77" spans="1:14" ht="12.75">
      <c r="A77" s="2">
        <v>11</v>
      </c>
      <c r="B77" s="2" t="s">
        <v>87</v>
      </c>
      <c r="C77" s="2">
        <v>1952</v>
      </c>
      <c r="D77" s="7">
        <v>0.34027777777777773</v>
      </c>
      <c r="E77" s="6">
        <v>0.5513888888888888</v>
      </c>
      <c r="F77" s="8"/>
      <c r="G77" s="8"/>
      <c r="H77" s="6">
        <v>0.6048611111111112</v>
      </c>
      <c r="I77" s="7">
        <v>0.7847222222222222</v>
      </c>
      <c r="J77" s="8">
        <f t="shared" si="10"/>
        <v>0.21111111111111108</v>
      </c>
      <c r="K77" s="8">
        <f t="shared" si="11"/>
        <v>0</v>
      </c>
      <c r="L77" s="8">
        <f t="shared" si="12"/>
        <v>0.17986111111111103</v>
      </c>
      <c r="M77" s="8">
        <f t="shared" si="13"/>
        <v>0.3909722222222221</v>
      </c>
      <c r="N77" s="8">
        <f t="shared" si="14"/>
        <v>0.4444444444444445</v>
      </c>
    </row>
    <row r="78" spans="1:14" ht="12.75">
      <c r="A78" s="2">
        <v>12</v>
      </c>
      <c r="B78" s="2" t="s">
        <v>29</v>
      </c>
      <c r="C78" s="2">
        <v>1982</v>
      </c>
      <c r="D78" s="7">
        <v>0.34027777777777773</v>
      </c>
      <c r="E78" s="6">
        <v>0.5625</v>
      </c>
      <c r="F78" s="6"/>
      <c r="G78" s="6"/>
      <c r="H78" s="6">
        <v>0.6166666666666667</v>
      </c>
      <c r="I78" s="7">
        <v>0.8229166666666666</v>
      </c>
      <c r="J78" s="8">
        <f t="shared" si="10"/>
        <v>0.22222222222222227</v>
      </c>
      <c r="K78" s="8">
        <f t="shared" si="11"/>
        <v>0</v>
      </c>
      <c r="L78" s="8">
        <f t="shared" si="12"/>
        <v>0.20624999999999993</v>
      </c>
      <c r="M78" s="8">
        <f t="shared" si="13"/>
        <v>0.4284722222222222</v>
      </c>
      <c r="N78" s="8">
        <f t="shared" si="14"/>
        <v>0.4826388888888889</v>
      </c>
    </row>
    <row r="79" spans="1:14" ht="12.75">
      <c r="A79" s="2">
        <v>13</v>
      </c>
      <c r="B79" s="2" t="s">
        <v>77</v>
      </c>
      <c r="C79" s="2">
        <v>1931</v>
      </c>
      <c r="D79" s="7">
        <v>0.34027777777777773</v>
      </c>
      <c r="E79" s="6">
        <v>0.5395833333333333</v>
      </c>
      <c r="F79" s="6"/>
      <c r="G79" s="6"/>
      <c r="H79" s="6">
        <v>0.6048611111111112</v>
      </c>
      <c r="I79" s="7">
        <v>0.7708333333333334</v>
      </c>
      <c r="J79" s="8">
        <f t="shared" si="10"/>
        <v>0.19930555555555557</v>
      </c>
      <c r="K79" s="8">
        <f t="shared" si="11"/>
        <v>0</v>
      </c>
      <c r="L79" s="8">
        <f t="shared" si="12"/>
        <v>0.1659722222222222</v>
      </c>
      <c r="M79" s="8">
        <f t="shared" si="13"/>
        <v>0.36527777777777776</v>
      </c>
      <c r="N79" s="8">
        <f t="shared" si="14"/>
        <v>0.43055555555555564</v>
      </c>
    </row>
    <row r="80" spans="1:14" ht="12.75">
      <c r="A80" s="2">
        <v>14</v>
      </c>
      <c r="B80" s="2" t="s">
        <v>78</v>
      </c>
      <c r="C80" s="2">
        <v>1948</v>
      </c>
      <c r="D80" s="7">
        <v>0.34027777777777773</v>
      </c>
      <c r="E80" s="6">
        <v>0.49652777777777773</v>
      </c>
      <c r="F80" s="6">
        <v>0.5090277777777777</v>
      </c>
      <c r="G80" s="6">
        <v>0.6527777777777778</v>
      </c>
      <c r="H80" s="6"/>
      <c r="I80" s="18" t="s">
        <v>19</v>
      </c>
      <c r="J80" s="8">
        <f t="shared" si="10"/>
        <v>0.15625</v>
      </c>
      <c r="K80" s="8">
        <f t="shared" si="11"/>
        <v>0.14375000000000004</v>
      </c>
      <c r="L80" s="8" t="e">
        <f t="shared" si="12"/>
        <v>#VALUE!</v>
      </c>
      <c r="M80" s="8" t="e">
        <f t="shared" si="13"/>
        <v>#VALUE!</v>
      </c>
      <c r="N80" s="8" t="e">
        <f t="shared" si="14"/>
        <v>#VALUE!</v>
      </c>
    </row>
    <row r="81" spans="1:14" ht="12.75">
      <c r="A81" s="2">
        <v>15</v>
      </c>
      <c r="B81" s="2" t="s">
        <v>26</v>
      </c>
      <c r="C81" s="2"/>
      <c r="D81" s="7">
        <v>0.34027777777777773</v>
      </c>
      <c r="E81" s="6">
        <v>0.5361111111111111</v>
      </c>
      <c r="F81" s="6">
        <v>0.55</v>
      </c>
      <c r="G81" s="6">
        <v>0.7166666666666667</v>
      </c>
      <c r="H81" s="6"/>
      <c r="I81" s="18" t="s">
        <v>19</v>
      </c>
      <c r="J81" s="8">
        <f t="shared" si="10"/>
        <v>0.19583333333333336</v>
      </c>
      <c r="K81" s="8">
        <f t="shared" si="11"/>
        <v>0.16666666666666663</v>
      </c>
      <c r="L81" s="8" t="e">
        <f t="shared" si="12"/>
        <v>#VALUE!</v>
      </c>
      <c r="M81" s="8" t="e">
        <f t="shared" si="13"/>
        <v>#VALUE!</v>
      </c>
      <c r="N81" s="8" t="e">
        <f t="shared" si="14"/>
        <v>#VALUE!</v>
      </c>
    </row>
    <row r="82" spans="1:14" ht="12.75">
      <c r="A82" s="2">
        <v>16</v>
      </c>
      <c r="B82" s="2" t="s">
        <v>79</v>
      </c>
      <c r="C82" s="2">
        <v>1932</v>
      </c>
      <c r="D82" s="7">
        <v>0.34027777777777773</v>
      </c>
      <c r="E82" s="6">
        <v>0.5381944444444444</v>
      </c>
      <c r="F82" s="6"/>
      <c r="G82" s="6"/>
      <c r="H82" s="6">
        <v>0.6041666666666666</v>
      </c>
      <c r="I82" s="7">
        <v>0.7756944444444445</v>
      </c>
      <c r="J82" s="8">
        <f t="shared" si="10"/>
        <v>0.19791666666666669</v>
      </c>
      <c r="K82" s="8">
        <f t="shared" si="11"/>
        <v>0</v>
      </c>
      <c r="L82" s="8">
        <f t="shared" si="12"/>
        <v>0.17152777777777783</v>
      </c>
      <c r="M82" s="8">
        <f t="shared" si="13"/>
        <v>0.3694444444444445</v>
      </c>
      <c r="N82" s="8">
        <f t="shared" si="14"/>
        <v>0.43541666666666673</v>
      </c>
    </row>
    <row r="83" spans="1:14" ht="12.75">
      <c r="A83" s="2">
        <v>17</v>
      </c>
      <c r="B83" s="2" t="s">
        <v>80</v>
      </c>
      <c r="C83" s="2">
        <v>1943</v>
      </c>
      <c r="D83" s="7">
        <v>0.34027777777777773</v>
      </c>
      <c r="E83" s="6">
        <v>0.517361111111111</v>
      </c>
      <c r="F83" s="6">
        <v>0.5423611111111112</v>
      </c>
      <c r="G83" s="6">
        <v>0.720138888888889</v>
      </c>
      <c r="H83" s="6"/>
      <c r="I83" s="18" t="s">
        <v>19</v>
      </c>
      <c r="J83" s="8">
        <f t="shared" si="10"/>
        <v>0.17708333333333331</v>
      </c>
      <c r="K83" s="8">
        <f t="shared" si="11"/>
        <v>0.1777777777777778</v>
      </c>
      <c r="L83" s="8" t="e">
        <f t="shared" si="12"/>
        <v>#VALUE!</v>
      </c>
      <c r="M83" s="8" t="e">
        <f t="shared" si="13"/>
        <v>#VALUE!</v>
      </c>
      <c r="N83" s="8" t="e">
        <f t="shared" si="14"/>
        <v>#VALUE!</v>
      </c>
    </row>
    <row r="84" spans="1:14" ht="12.75">
      <c r="A84" s="2">
        <v>18</v>
      </c>
      <c r="B84" s="2" t="s">
        <v>20</v>
      </c>
      <c r="C84" s="2">
        <v>1967</v>
      </c>
      <c r="D84" s="7">
        <v>0.34027777777777773</v>
      </c>
      <c r="E84" s="6">
        <v>0.48125</v>
      </c>
      <c r="F84" s="8"/>
      <c r="G84" s="8"/>
      <c r="H84" s="6">
        <v>0.59375</v>
      </c>
      <c r="I84" s="7">
        <v>0.7333333333333334</v>
      </c>
      <c r="J84" s="8">
        <f t="shared" si="10"/>
        <v>0.14097222222222228</v>
      </c>
      <c r="K84" s="8">
        <f t="shared" si="11"/>
        <v>0</v>
      </c>
      <c r="L84" s="8">
        <f t="shared" si="12"/>
        <v>0.1395833333333334</v>
      </c>
      <c r="M84" s="8">
        <f t="shared" si="13"/>
        <v>0.28055555555555567</v>
      </c>
      <c r="N84" s="8">
        <f t="shared" si="14"/>
        <v>0.39305555555555566</v>
      </c>
    </row>
    <row r="85" spans="1:14" ht="12.75">
      <c r="A85" s="2">
        <v>19</v>
      </c>
      <c r="B85" s="2" t="s">
        <v>21</v>
      </c>
      <c r="C85" s="2"/>
      <c r="D85" s="7">
        <v>0.34027777777777773</v>
      </c>
      <c r="E85" s="6">
        <v>0.548611111111111</v>
      </c>
      <c r="F85" s="6"/>
      <c r="G85" s="6"/>
      <c r="H85" s="6">
        <v>0.6034722222222222</v>
      </c>
      <c r="I85" s="7">
        <v>0.7972222222222222</v>
      </c>
      <c r="J85" s="8">
        <f t="shared" si="10"/>
        <v>0.20833333333333331</v>
      </c>
      <c r="K85" s="8">
        <f t="shared" si="11"/>
        <v>0</v>
      </c>
      <c r="L85" s="8">
        <f t="shared" si="12"/>
        <v>0.19374999999999998</v>
      </c>
      <c r="M85" s="8">
        <f t="shared" si="13"/>
        <v>0.4020833333333333</v>
      </c>
      <c r="N85" s="8">
        <f t="shared" si="14"/>
        <v>0.45694444444444443</v>
      </c>
    </row>
    <row r="86" spans="1:14" ht="12.75">
      <c r="A86" s="2">
        <v>20</v>
      </c>
      <c r="B86" s="2" t="s">
        <v>81</v>
      </c>
      <c r="C86" s="2">
        <v>1965</v>
      </c>
      <c r="D86" s="7">
        <v>0.34027777777777773</v>
      </c>
      <c r="E86" s="6">
        <v>0.4909722222222222</v>
      </c>
      <c r="F86" s="6">
        <v>0.5034722222222222</v>
      </c>
      <c r="G86" s="6"/>
      <c r="H86" s="6">
        <v>0.6361111111111112</v>
      </c>
      <c r="I86" s="7">
        <v>0.7708333333333334</v>
      </c>
      <c r="J86" s="8">
        <f t="shared" si="10"/>
        <v>0.15069444444444446</v>
      </c>
      <c r="K86" s="8">
        <f t="shared" si="11"/>
        <v>-0.5034722222222222</v>
      </c>
      <c r="L86" s="8">
        <f t="shared" si="12"/>
        <v>0.1347222222222222</v>
      </c>
      <c r="M86" s="8">
        <f t="shared" si="13"/>
        <v>-0.21805555555555556</v>
      </c>
      <c r="N86" s="8">
        <f t="shared" si="14"/>
        <v>0.43055555555555564</v>
      </c>
    </row>
    <row r="87" spans="1:14" ht="12.75">
      <c r="A87" s="10"/>
      <c r="B87" s="10"/>
      <c r="C87" s="10"/>
      <c r="D87" s="14"/>
      <c r="E87" s="12"/>
      <c r="F87" s="12"/>
      <c r="G87" s="12"/>
      <c r="H87" s="12"/>
      <c r="I87" s="14"/>
      <c r="J87" s="11"/>
      <c r="K87" s="11"/>
      <c r="L87" s="11"/>
      <c r="M87" s="11"/>
      <c r="N87" s="11"/>
    </row>
    <row r="88" spans="1:14" ht="12.75">
      <c r="A88" s="10" t="s">
        <v>38</v>
      </c>
      <c r="B88" s="10"/>
      <c r="C88" s="10"/>
      <c r="D88" s="14"/>
      <c r="E88" s="12"/>
      <c r="F88" s="12"/>
      <c r="G88" s="12"/>
      <c r="H88" s="12"/>
      <c r="I88" s="14"/>
      <c r="J88" s="11"/>
      <c r="K88" s="11"/>
      <c r="L88" s="11"/>
      <c r="M88" s="11"/>
      <c r="N88" s="11"/>
    </row>
    <row r="89" spans="1:14" ht="12.75">
      <c r="A89" s="10"/>
      <c r="B89" s="10"/>
      <c r="C89" s="10"/>
      <c r="D89" s="14"/>
      <c r="E89" s="12"/>
      <c r="F89" s="12"/>
      <c r="G89" s="12"/>
      <c r="H89" s="12"/>
      <c r="I89" s="14"/>
      <c r="J89" s="11"/>
      <c r="K89" s="11"/>
      <c r="L89" s="11"/>
      <c r="M89" s="11"/>
      <c r="N89" s="11"/>
    </row>
    <row r="90" ht="12.75">
      <c r="A90" t="s">
        <v>34</v>
      </c>
    </row>
    <row r="92" spans="1:16" ht="21">
      <c r="A92" s="31" t="s">
        <v>110</v>
      </c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</row>
    <row r="93" ht="12.75">
      <c r="A93" s="25" t="s">
        <v>31</v>
      </c>
    </row>
    <row r="94" s="30" customFormat="1" ht="12.75">
      <c r="A94" s="33" t="s">
        <v>32</v>
      </c>
    </row>
    <row r="95" spans="1:13" ht="12.75">
      <c r="A95" s="33" t="s">
        <v>111</v>
      </c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</row>
    <row r="96" ht="12.75">
      <c r="A96" t="s">
        <v>35</v>
      </c>
    </row>
    <row r="97" spans="1:13" ht="12.75">
      <c r="A97" s="35" t="s">
        <v>105</v>
      </c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</row>
    <row r="98" spans="1:11" ht="12.75">
      <c r="A98" s="34" t="s">
        <v>109</v>
      </c>
      <c r="B98" s="32"/>
      <c r="C98" s="32"/>
      <c r="D98" s="32"/>
      <c r="E98" s="32"/>
      <c r="F98" s="32"/>
      <c r="G98" s="32"/>
      <c r="H98" s="32"/>
      <c r="I98" s="32"/>
      <c r="J98" s="32"/>
      <c r="K98" s="32"/>
    </row>
    <row r="99" spans="1:14" ht="12.75">
      <c r="A99" s="30" t="s">
        <v>112</v>
      </c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</row>
    <row r="100" s="30" customFormat="1" ht="12.75">
      <c r="A100" s="37" t="s">
        <v>107</v>
      </c>
    </row>
    <row r="101" spans="1:14" ht="12" customHeight="1">
      <c r="A101" s="36" t="s">
        <v>113</v>
      </c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</row>
    <row r="102" s="30" customFormat="1" ht="12.75">
      <c r="A102" s="30" t="s">
        <v>106</v>
      </c>
    </row>
    <row r="103" ht="12.75">
      <c r="A103" s="15" t="s">
        <v>25</v>
      </c>
    </row>
    <row r="104" spans="1:14" ht="12.75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</row>
    <row r="105" spans="1:14" ht="12.75">
      <c r="A105" s="30" t="s">
        <v>114</v>
      </c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</row>
  </sheetData>
  <mergeCells count="19">
    <mergeCell ref="A105:N105"/>
    <mergeCell ref="A92:P92"/>
    <mergeCell ref="A95:M95"/>
    <mergeCell ref="A98:K98"/>
    <mergeCell ref="A97:M97"/>
    <mergeCell ref="A99:N99"/>
    <mergeCell ref="A101:N101"/>
    <mergeCell ref="A102:IV102"/>
    <mergeCell ref="A100:IV100"/>
    <mergeCell ref="A94:IV94"/>
    <mergeCell ref="A10:N10"/>
    <mergeCell ref="A11:N11"/>
    <mergeCell ref="A2:K2"/>
    <mergeCell ref="A7:K7"/>
    <mergeCell ref="A8:K8"/>
    <mergeCell ref="A9:K9"/>
    <mergeCell ref="A4:K4"/>
    <mergeCell ref="A5:K5"/>
    <mergeCell ref="A6:K6"/>
  </mergeCells>
  <printOptions/>
  <pageMargins left="0.1968503937007874" right="0.1968503937007874" top="0.3937007874015748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валера</dc:creator>
  <cp:keywords/>
  <dc:description/>
  <cp:lastModifiedBy>sv</cp:lastModifiedBy>
  <cp:lastPrinted>2007-02-21T14:02:54Z</cp:lastPrinted>
  <dcterms:created xsi:type="dcterms:W3CDTF">2001-02-18T17:20:30Z</dcterms:created>
  <dcterms:modified xsi:type="dcterms:W3CDTF">2008-03-16T19:26:10Z</dcterms:modified>
  <cp:category/>
  <cp:version/>
  <cp:contentType/>
  <cp:contentStatus/>
</cp:coreProperties>
</file>